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0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1"/>
  <c r="J63" s="1"/>
  <c r="I62"/>
  <c r="J62" s="1"/>
  <c r="I61"/>
  <c r="J61" s="1"/>
  <c r="I60"/>
  <c r="J60" s="1"/>
  <c r="I59"/>
  <c r="J59" s="1"/>
  <c r="I55"/>
  <c r="J55" s="1"/>
  <c r="I54"/>
  <c r="J54" s="1"/>
  <c r="I53"/>
  <c r="J53" s="1"/>
  <c r="I52"/>
  <c r="J52" s="1"/>
  <c r="I51"/>
  <c r="J51" s="1"/>
  <c r="I47"/>
  <c r="J47" s="1"/>
  <c r="I46"/>
  <c r="J46" s="1"/>
  <c r="I45"/>
  <c r="J45" s="1"/>
  <c r="I44"/>
  <c r="J44" s="1"/>
  <c r="I43"/>
  <c r="J43" s="1"/>
  <c r="I39"/>
  <c r="J39" s="1"/>
  <c r="I38"/>
  <c r="J38" s="1"/>
  <c r="I37"/>
  <c r="J37" s="1"/>
  <c r="I36"/>
  <c r="J36" s="1"/>
  <c r="I35"/>
  <c r="J35" s="1"/>
  <c r="I31"/>
  <c r="J31" s="1"/>
  <c r="I30"/>
  <c r="J30" s="1"/>
  <c r="I29"/>
  <c r="J29" s="1"/>
  <c r="I28"/>
  <c r="J28" s="1"/>
  <c r="I27"/>
  <c r="J27" s="1"/>
  <c r="I23"/>
  <c r="J23" s="1"/>
  <c r="I22"/>
  <c r="J22" s="1"/>
  <c r="I21"/>
  <c r="J21" s="1"/>
  <c r="I20"/>
  <c r="J20" s="1"/>
  <c r="I19"/>
  <c r="J19" s="1"/>
  <c r="I15"/>
  <c r="J15" s="1"/>
  <c r="I14"/>
  <c r="J14" s="1"/>
  <c r="I13"/>
  <c r="J13" s="1"/>
  <c r="I12"/>
  <c r="J12" s="1"/>
  <c r="I11"/>
  <c r="J11" s="1"/>
  <c r="I7"/>
  <c r="J7" s="1"/>
  <c r="I6"/>
  <c r="J6" s="1"/>
  <c r="I5"/>
  <c r="J5" s="1"/>
  <c r="I4"/>
  <c r="J4" s="1"/>
  <c r="I3"/>
  <c r="J3" s="1"/>
</calcChain>
</file>

<file path=xl/sharedStrings.xml><?xml version="1.0" encoding="utf-8"?>
<sst xmlns="http://schemas.openxmlformats.org/spreadsheetml/2006/main" count="102" uniqueCount="38">
  <si>
    <t>Base Network</t>
  </si>
  <si>
    <t>Building D: 28 Hosts</t>
  </si>
  <si>
    <t>X</t>
  </si>
  <si>
    <t>/27</t>
  </si>
  <si>
    <t>Building A: 25 Hosts</t>
  </si>
  <si>
    <t>Building B: 16 Hosts</t>
  </si>
  <si>
    <t>Building C: 10 Hosts</t>
  </si>
  <si>
    <t>/28</t>
  </si>
  <si>
    <t>R1 - R2: 2 Hosts</t>
  </si>
  <si>
    <t>/30</t>
  </si>
  <si>
    <t>R2 - R3: 2 Hosts</t>
  </si>
  <si>
    <t>R3 - R4: 2 Hosts</t>
  </si>
  <si>
    <t>Network D: 28 Hosts</t>
  </si>
  <si>
    <t>Network A: 25 Hosts</t>
  </si>
  <si>
    <t>Network B: 20 Hosts</t>
  </si>
  <si>
    <t>R1-R2: 2 Hosts</t>
  </si>
  <si>
    <t>R2-R3: 2 Hosts</t>
  </si>
  <si>
    <t>R3-R4: 2 Hosts</t>
  </si>
  <si>
    <t>h</t>
  </si>
  <si>
    <t>D</t>
  </si>
  <si>
    <t>A</t>
  </si>
  <si>
    <t>B</t>
  </si>
  <si>
    <t>C</t>
  </si>
  <si>
    <t>R1-R2</t>
  </si>
  <si>
    <t>R2-R3</t>
  </si>
  <si>
    <t>R3-R4</t>
  </si>
  <si>
    <t>/24</t>
  </si>
  <si>
    <t>n/s</t>
  </si>
  <si>
    <t>1)</t>
  </si>
  <si>
    <t>Increase Subnet by One (1)</t>
  </si>
  <si>
    <t>2)</t>
  </si>
  <si>
    <t>Move Mask Line if Necessary</t>
  </si>
  <si>
    <t>Network C: 10 Hosts</t>
  </si>
  <si>
    <t>Note: Changed Building "C" to ten (10) Hosts</t>
  </si>
  <si>
    <t>3)</t>
  </si>
  <si>
    <t>Copy Top Line Down (Not into Subnet mask!)</t>
  </si>
  <si>
    <t>4)</t>
  </si>
  <si>
    <t>Make any Additional Subnet bits a High (1)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</si>
</sst>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ck">
        <color rgb="FFFF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0" xfId="0" quotePrefix="1" applyNumberFormat="1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quotePrefix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14</xdr:col>
      <xdr:colOff>362121</xdr:colOff>
      <xdr:row>0</xdr:row>
      <xdr:rowOff>2753604</xdr:rowOff>
    </xdr:to>
    <xdr:pic>
      <xdr:nvPicPr>
        <xdr:cNvPr id="2" name="Picture 1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682F67DF-F387-422D-A1F1-5FB6AE722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0"/>
          <a:ext cx="7174401" cy="2753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3"/>
  <sheetViews>
    <sheetView tabSelected="1" topLeftCell="A4" workbookViewId="0">
      <selection activeCell="U12" sqref="U12"/>
    </sheetView>
  </sheetViews>
  <sheetFormatPr defaultRowHeight="14.4"/>
  <cols>
    <col min="1" max="2" width="6.44140625" bestFit="1" customWidth="1"/>
    <col min="3" max="5" width="4.6640625" bestFit="1" customWidth="1"/>
    <col min="6" max="8" width="3.6640625" customWidth="1"/>
    <col min="9" max="9" width="0" hidden="1" customWidth="1"/>
    <col min="10" max="10" width="56.44140625" bestFit="1" customWidth="1"/>
  </cols>
  <sheetData>
    <row r="1" spans="1:22" ht="2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23.4">
      <c r="A2" s="1">
        <v>128</v>
      </c>
      <c r="B2" s="1">
        <v>64</v>
      </c>
      <c r="C2" s="1">
        <v>32</v>
      </c>
      <c r="D2" s="1">
        <v>16</v>
      </c>
      <c r="E2" s="1">
        <v>8</v>
      </c>
      <c r="F2" s="1">
        <v>4</v>
      </c>
      <c r="G2" s="1">
        <v>2</v>
      </c>
      <c r="H2" s="1">
        <v>1</v>
      </c>
      <c r="J2" s="2" t="s">
        <v>0</v>
      </c>
      <c r="L2" s="9" t="s">
        <v>12</v>
      </c>
      <c r="M2" s="9"/>
      <c r="N2" s="9"/>
      <c r="O2" s="9"/>
      <c r="P2" s="1"/>
      <c r="Q2" s="13" t="s">
        <v>33</v>
      </c>
      <c r="R2" s="13"/>
      <c r="S2" s="13"/>
      <c r="T2" s="13"/>
      <c r="U2" s="13"/>
      <c r="V2" s="13"/>
    </row>
    <row r="3" spans="1:22" ht="23.4">
      <c r="A3" s="3">
        <v>0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2">
        <f>SUM(A3*128+B3*64+C3*32+D3*16+E3*8+F3*4+G3*2+H3)</f>
        <v>0</v>
      </c>
      <c r="J3" s="1" t="str">
        <f>"Network Address is: 192.168.20."&amp;I3</f>
        <v>Network Address is: 192.168.20.0</v>
      </c>
      <c r="K3" s="1"/>
      <c r="L3" s="9" t="s">
        <v>13</v>
      </c>
      <c r="M3" s="9"/>
      <c r="N3" s="9"/>
      <c r="O3" s="9"/>
      <c r="P3" s="1"/>
      <c r="Q3" s="13"/>
      <c r="R3" s="13"/>
      <c r="S3" s="13"/>
      <c r="T3" s="13"/>
      <c r="U3" s="13"/>
      <c r="V3" s="13"/>
    </row>
    <row r="4" spans="1:22" ht="23.4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1</v>
      </c>
      <c r="I4" s="2">
        <f t="shared" ref="I4:I7" si="0">SUM(A4*128+B4*64+C4*32+D4*16+E4*8+F4*4+G4*2+H4)</f>
        <v>1</v>
      </c>
      <c r="J4" s="1" t="str">
        <f>"First Usable Address is: 192.168.20."&amp;I4</f>
        <v>First Usable Address is: 192.168.20.1</v>
      </c>
      <c r="K4" s="1"/>
      <c r="L4" s="9" t="s">
        <v>14</v>
      </c>
      <c r="M4" s="9"/>
      <c r="N4" s="9"/>
      <c r="O4" s="9"/>
      <c r="P4" s="1"/>
      <c r="Q4" s="1"/>
      <c r="R4" s="1"/>
      <c r="S4" s="1"/>
      <c r="T4" s="1"/>
    </row>
    <row r="5" spans="1:22" ht="23.4">
      <c r="A5" s="3">
        <v>1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0</v>
      </c>
      <c r="I5" s="2">
        <f t="shared" si="0"/>
        <v>254</v>
      </c>
      <c r="J5" s="1" t="str">
        <f>"Last Usable Address is: 192.168.20."&amp;I5</f>
        <v>Last Usable Address is: 192.168.20.254</v>
      </c>
      <c r="K5" s="1"/>
      <c r="L5" s="9" t="s">
        <v>32</v>
      </c>
      <c r="M5" s="9"/>
      <c r="N5" s="9"/>
      <c r="O5" s="9"/>
      <c r="P5" s="1"/>
      <c r="Q5" s="1"/>
      <c r="R5" s="1"/>
      <c r="S5" s="1"/>
      <c r="T5" s="1"/>
    </row>
    <row r="6" spans="1:22" ht="23.4">
      <c r="A6" s="3">
        <v>1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2">
        <f t="shared" si="0"/>
        <v>255</v>
      </c>
      <c r="J6" s="1" t="str">
        <f>"Broadcast Address is: 192.168.20."&amp;I6</f>
        <v>Broadcast Address is: 192.168.20.255</v>
      </c>
      <c r="K6" s="1"/>
      <c r="L6" s="9" t="s">
        <v>15</v>
      </c>
      <c r="M6" s="9"/>
      <c r="N6" s="9"/>
      <c r="O6" s="9"/>
      <c r="P6" s="1"/>
      <c r="Q6" s="1"/>
      <c r="R6" s="1"/>
      <c r="S6" s="1"/>
      <c r="T6" s="1"/>
    </row>
    <row r="7" spans="1:22" ht="23.4">
      <c r="A7" s="3">
        <v>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2">
        <f t="shared" si="0"/>
        <v>0</v>
      </c>
      <c r="J7" s="1" t="str">
        <f>"Subnet Mask is: 255.255.255."&amp;I7</f>
        <v>Subnet Mask is: 255.255.255.0</v>
      </c>
      <c r="K7" s="11" t="s">
        <v>26</v>
      </c>
      <c r="L7" s="9" t="s">
        <v>16</v>
      </c>
      <c r="M7" s="9"/>
      <c r="N7" s="9"/>
      <c r="O7" s="9"/>
      <c r="P7" s="1"/>
      <c r="Q7" s="1"/>
      <c r="R7" s="1"/>
      <c r="S7" s="1"/>
      <c r="T7" s="1"/>
    </row>
    <row r="8" spans="1:22" ht="23.4">
      <c r="A8" s="3"/>
      <c r="B8" s="3"/>
      <c r="C8" s="3"/>
      <c r="D8" s="3"/>
      <c r="E8" s="3"/>
      <c r="F8" s="3"/>
      <c r="G8" s="3"/>
      <c r="H8" s="3"/>
      <c r="I8" s="2"/>
      <c r="J8" s="1"/>
      <c r="K8" s="1"/>
      <c r="L8" s="9" t="s">
        <v>17</v>
      </c>
      <c r="M8" s="9"/>
      <c r="N8" s="9"/>
      <c r="O8" s="9"/>
      <c r="P8" s="1"/>
      <c r="Q8" s="1"/>
      <c r="R8" s="1"/>
      <c r="S8" s="1"/>
      <c r="T8" s="1"/>
    </row>
    <row r="9" spans="1:22" ht="23.4">
      <c r="A9" s="1">
        <v>128</v>
      </c>
      <c r="B9" s="1">
        <v>64</v>
      </c>
      <c r="C9" s="1">
        <v>32</v>
      </c>
      <c r="D9" s="1">
        <v>16</v>
      </c>
      <c r="E9" s="1">
        <v>8</v>
      </c>
      <c r="F9" s="1">
        <v>4</v>
      </c>
      <c r="G9" s="1">
        <v>2</v>
      </c>
      <c r="H9" s="1">
        <v>1</v>
      </c>
      <c r="J9" s="2" t="s">
        <v>1</v>
      </c>
      <c r="K9" s="1"/>
      <c r="L9" s="1"/>
      <c r="M9" s="1"/>
      <c r="N9" s="1"/>
      <c r="O9" s="1"/>
      <c r="P9" s="1"/>
      <c r="Q9" s="1"/>
      <c r="R9" s="1"/>
      <c r="S9" s="1"/>
      <c r="T9" s="1"/>
    </row>
    <row r="10" spans="1:22" ht="23.4">
      <c r="A10" s="1"/>
      <c r="B10" s="1">
        <v>126</v>
      </c>
      <c r="C10" s="1">
        <v>62</v>
      </c>
      <c r="D10" s="1">
        <v>30</v>
      </c>
      <c r="E10" s="1">
        <v>14</v>
      </c>
      <c r="F10" s="1">
        <v>6</v>
      </c>
      <c r="G10" s="1">
        <v>2</v>
      </c>
      <c r="H10" s="1" t="s">
        <v>2</v>
      </c>
      <c r="J10" s="2"/>
      <c r="K10" s="1"/>
      <c r="L10" s="2"/>
      <c r="M10" s="3">
        <v>128</v>
      </c>
      <c r="N10" s="3">
        <v>64</v>
      </c>
      <c r="O10" s="3">
        <v>32</v>
      </c>
      <c r="P10" s="3">
        <v>16</v>
      </c>
      <c r="Q10" s="3">
        <v>8</v>
      </c>
      <c r="R10" s="3">
        <v>4</v>
      </c>
      <c r="S10" s="3">
        <v>2</v>
      </c>
      <c r="T10" s="3">
        <v>1</v>
      </c>
    </row>
    <row r="11" spans="1:22" ht="23.4">
      <c r="A11" s="6">
        <v>0</v>
      </c>
      <c r="B11" s="6">
        <v>0</v>
      </c>
      <c r="C11" s="4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2">
        <f>SUM(A11*128+B11*64+C11*32+D11*16+E11*8+F11*4+G11*2+H11)</f>
        <v>0</v>
      </c>
      <c r="J11" s="1" t="str">
        <f>"Network Address is: 192.168.20."&amp;I11</f>
        <v>Network Address is: 192.168.20.0</v>
      </c>
      <c r="K11" s="1"/>
      <c r="L11" s="1" t="s">
        <v>19</v>
      </c>
      <c r="M11" s="3" t="s">
        <v>27</v>
      </c>
      <c r="N11" s="3" t="s">
        <v>27</v>
      </c>
      <c r="O11" s="14" t="s">
        <v>27</v>
      </c>
      <c r="P11" s="3" t="s">
        <v>18</v>
      </c>
      <c r="Q11" s="3" t="s">
        <v>18</v>
      </c>
      <c r="R11" s="3" t="s">
        <v>18</v>
      </c>
      <c r="S11" s="3" t="s">
        <v>18</v>
      </c>
      <c r="T11" s="3" t="s">
        <v>18</v>
      </c>
    </row>
    <row r="12" spans="1:22" ht="23.4">
      <c r="A12" s="6">
        <v>0</v>
      </c>
      <c r="B12" s="6">
        <v>0</v>
      </c>
      <c r="C12" s="4">
        <v>0</v>
      </c>
      <c r="D12" s="7">
        <v>0</v>
      </c>
      <c r="E12" s="7">
        <v>0</v>
      </c>
      <c r="F12" s="7">
        <v>0</v>
      </c>
      <c r="G12" s="7">
        <v>0</v>
      </c>
      <c r="H12" s="7">
        <v>1</v>
      </c>
      <c r="I12" s="2">
        <f t="shared" ref="I12:I15" si="1">SUM(A12*128+B12*64+C12*32+D12*16+E12*8+F12*4+G12*2+H12)</f>
        <v>1</v>
      </c>
      <c r="J12" s="1" t="str">
        <f>"First Usable Address is: 192.168.20."&amp;I12</f>
        <v>First Usable Address is: 192.168.20.1</v>
      </c>
      <c r="K12" s="1"/>
      <c r="L12" s="1" t="s">
        <v>20</v>
      </c>
      <c r="M12" s="3" t="s">
        <v>27</v>
      </c>
      <c r="N12" s="3" t="s">
        <v>27</v>
      </c>
      <c r="O12" s="14" t="s">
        <v>27</v>
      </c>
      <c r="P12" s="3" t="s">
        <v>18</v>
      </c>
      <c r="Q12" s="3" t="s">
        <v>18</v>
      </c>
      <c r="R12" s="3" t="s">
        <v>18</v>
      </c>
      <c r="S12" s="3" t="s">
        <v>18</v>
      </c>
      <c r="T12" s="3" t="s">
        <v>18</v>
      </c>
    </row>
    <row r="13" spans="1:22" ht="23.4">
      <c r="A13" s="6">
        <v>0</v>
      </c>
      <c r="B13" s="6">
        <v>0</v>
      </c>
      <c r="C13" s="4">
        <v>0</v>
      </c>
      <c r="D13" s="7">
        <v>1</v>
      </c>
      <c r="E13" s="7">
        <v>1</v>
      </c>
      <c r="F13" s="7">
        <v>1</v>
      </c>
      <c r="G13" s="7">
        <v>1</v>
      </c>
      <c r="H13" s="7">
        <v>0</v>
      </c>
      <c r="I13" s="2">
        <f t="shared" si="1"/>
        <v>30</v>
      </c>
      <c r="J13" s="1" t="str">
        <f>"Last Usable Address is: 192.168.20."&amp;I13</f>
        <v>Last Usable Address is: 192.168.20.30</v>
      </c>
      <c r="K13" s="1"/>
      <c r="L13" s="1" t="s">
        <v>21</v>
      </c>
      <c r="M13" s="3" t="s">
        <v>27</v>
      </c>
      <c r="N13" s="3" t="s">
        <v>27</v>
      </c>
      <c r="O13" s="14" t="s">
        <v>27</v>
      </c>
      <c r="P13" s="3" t="s">
        <v>18</v>
      </c>
      <c r="Q13" s="3" t="s">
        <v>18</v>
      </c>
      <c r="R13" s="3" t="s">
        <v>18</v>
      </c>
      <c r="S13" s="3" t="s">
        <v>18</v>
      </c>
      <c r="T13" s="3" t="s">
        <v>18</v>
      </c>
    </row>
    <row r="14" spans="1:22" ht="23.4">
      <c r="A14" s="6">
        <v>0</v>
      </c>
      <c r="B14" s="6">
        <v>0</v>
      </c>
      <c r="C14" s="4">
        <v>0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2">
        <f t="shared" si="1"/>
        <v>31</v>
      </c>
      <c r="J14" s="1" t="str">
        <f>"Broadcast Address is: 192.168.20."&amp;I14</f>
        <v>Broadcast Address is: 192.168.20.31</v>
      </c>
      <c r="K14" s="1"/>
      <c r="L14" s="1" t="s">
        <v>22</v>
      </c>
      <c r="M14" s="3" t="s">
        <v>27</v>
      </c>
      <c r="N14" s="3" t="s">
        <v>27</v>
      </c>
      <c r="O14" s="3" t="s">
        <v>27</v>
      </c>
      <c r="P14" s="14" t="s">
        <v>27</v>
      </c>
      <c r="Q14" s="3" t="s">
        <v>18</v>
      </c>
      <c r="R14" s="3" t="s">
        <v>18</v>
      </c>
      <c r="S14" s="3" t="s">
        <v>18</v>
      </c>
      <c r="T14" s="3" t="s">
        <v>18</v>
      </c>
    </row>
    <row r="15" spans="1:22" ht="23.4">
      <c r="A15" s="6">
        <v>1</v>
      </c>
      <c r="B15" s="6">
        <v>1</v>
      </c>
      <c r="C15" s="4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2">
        <f t="shared" si="1"/>
        <v>224</v>
      </c>
      <c r="J15" s="1" t="str">
        <f>"Subnet Mask is: 255.255.255."&amp;I15</f>
        <v>Subnet Mask is: 255.255.255.224</v>
      </c>
      <c r="K15" s="5" t="s">
        <v>3</v>
      </c>
      <c r="L15" s="1" t="s">
        <v>23</v>
      </c>
      <c r="M15" s="3" t="s">
        <v>27</v>
      </c>
      <c r="N15" s="3" t="s">
        <v>27</v>
      </c>
      <c r="O15" s="3" t="s">
        <v>27</v>
      </c>
      <c r="P15" s="3" t="s">
        <v>27</v>
      </c>
      <c r="Q15" s="3" t="s">
        <v>27</v>
      </c>
      <c r="R15" s="14" t="s">
        <v>27</v>
      </c>
      <c r="S15" s="3" t="s">
        <v>18</v>
      </c>
      <c r="T15" s="3" t="s">
        <v>18</v>
      </c>
    </row>
    <row r="16" spans="1:22" ht="23.4">
      <c r="A16" s="3"/>
      <c r="B16" s="3"/>
      <c r="C16" s="3"/>
      <c r="D16" s="3"/>
      <c r="E16" s="3"/>
      <c r="F16" s="3"/>
      <c r="G16" s="3"/>
      <c r="H16" s="3"/>
      <c r="I16" s="2"/>
      <c r="J16" s="1"/>
      <c r="K16" s="1"/>
      <c r="L16" s="1" t="s">
        <v>24</v>
      </c>
      <c r="M16" s="3" t="s">
        <v>27</v>
      </c>
      <c r="N16" s="3" t="s">
        <v>27</v>
      </c>
      <c r="O16" s="3" t="s">
        <v>27</v>
      </c>
      <c r="P16" s="3" t="s">
        <v>27</v>
      </c>
      <c r="Q16" s="3" t="s">
        <v>27</v>
      </c>
      <c r="R16" s="14" t="s">
        <v>27</v>
      </c>
      <c r="S16" s="3" t="s">
        <v>18</v>
      </c>
      <c r="T16" s="3" t="s">
        <v>18</v>
      </c>
    </row>
    <row r="17" spans="1:22" ht="23.4">
      <c r="A17" s="1">
        <v>128</v>
      </c>
      <c r="B17" s="1">
        <v>64</v>
      </c>
      <c r="C17" s="1">
        <v>32</v>
      </c>
      <c r="D17" s="1">
        <v>16</v>
      </c>
      <c r="E17" s="1">
        <v>8</v>
      </c>
      <c r="F17" s="1">
        <v>4</v>
      </c>
      <c r="G17" s="1">
        <v>2</v>
      </c>
      <c r="H17" s="1">
        <v>1</v>
      </c>
      <c r="J17" s="2" t="s">
        <v>4</v>
      </c>
      <c r="K17" s="1"/>
      <c r="L17" s="1" t="s">
        <v>25</v>
      </c>
      <c r="M17" s="3" t="s">
        <v>27</v>
      </c>
      <c r="N17" s="3" t="s">
        <v>27</v>
      </c>
      <c r="O17" s="3" t="s">
        <v>27</v>
      </c>
      <c r="P17" s="3" t="s">
        <v>27</v>
      </c>
      <c r="Q17" s="3" t="s">
        <v>27</v>
      </c>
      <c r="R17" s="14" t="s">
        <v>27</v>
      </c>
      <c r="S17" s="3" t="s">
        <v>18</v>
      </c>
      <c r="T17" s="3" t="s">
        <v>18</v>
      </c>
    </row>
    <row r="18" spans="1:22" ht="23.4">
      <c r="A18" s="1"/>
      <c r="B18" s="1">
        <v>126</v>
      </c>
      <c r="C18" s="1">
        <v>62</v>
      </c>
      <c r="D18" s="1">
        <v>30</v>
      </c>
      <c r="E18" s="1">
        <v>14</v>
      </c>
      <c r="F18" s="1">
        <v>6</v>
      </c>
      <c r="G18" s="1">
        <v>2</v>
      </c>
      <c r="H18" s="1" t="s">
        <v>2</v>
      </c>
      <c r="J18" s="2"/>
      <c r="K18" s="1"/>
      <c r="L18" s="1"/>
      <c r="M18" s="10"/>
      <c r="N18" s="10"/>
      <c r="O18" s="10"/>
      <c r="P18" s="10"/>
      <c r="Q18" s="10"/>
      <c r="R18" s="10"/>
      <c r="S18" s="10"/>
      <c r="T18" s="10"/>
    </row>
    <row r="19" spans="1:22" ht="23.4">
      <c r="A19" s="6">
        <v>0</v>
      </c>
      <c r="B19" s="6">
        <v>0</v>
      </c>
      <c r="C19" s="4">
        <v>1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">
        <f>SUM(A19*128+B19*64+C19*32+D19*16+E19*8+F19*4+G19*2+H19)</f>
        <v>32</v>
      </c>
      <c r="J19" s="1" t="str">
        <f>"Network Address is: 192.168.20."&amp;I19</f>
        <v>Network Address is: 192.168.20.32</v>
      </c>
      <c r="K19" s="1"/>
      <c r="L19" s="1"/>
      <c r="M19" s="10" t="s">
        <v>28</v>
      </c>
      <c r="N19" s="12" t="s">
        <v>29</v>
      </c>
      <c r="O19" s="12"/>
      <c r="P19" s="12"/>
      <c r="Q19" s="12"/>
      <c r="R19" s="12"/>
      <c r="S19" s="12"/>
      <c r="T19" s="12"/>
      <c r="U19" s="12"/>
      <c r="V19" s="12"/>
    </row>
    <row r="20" spans="1:22" ht="23.4">
      <c r="A20" s="6">
        <v>0</v>
      </c>
      <c r="B20" s="6">
        <v>0</v>
      </c>
      <c r="C20" s="4">
        <v>1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2">
        <f t="shared" ref="I20:I23" si="2">SUM(A20*128+B20*64+C20*32+D20*16+E20*8+F20*4+G20*2+H20)</f>
        <v>33</v>
      </c>
      <c r="J20" s="1" t="str">
        <f>"First Usable Address is: 192.168.20."&amp;I20</f>
        <v>First Usable Address is: 192.168.20.33</v>
      </c>
      <c r="K20" s="1"/>
      <c r="L20" s="1"/>
      <c r="M20" s="10" t="s">
        <v>30</v>
      </c>
      <c r="N20" s="10" t="s">
        <v>31</v>
      </c>
      <c r="O20" s="10"/>
      <c r="P20" s="10"/>
      <c r="Q20" s="10"/>
      <c r="R20" s="10"/>
      <c r="S20" s="10"/>
      <c r="T20" s="10"/>
    </row>
    <row r="21" spans="1:22" ht="23.4">
      <c r="A21" s="6">
        <v>0</v>
      </c>
      <c r="B21" s="6">
        <v>0</v>
      </c>
      <c r="C21" s="4">
        <v>1</v>
      </c>
      <c r="D21" s="7">
        <v>1</v>
      </c>
      <c r="E21" s="7">
        <v>1</v>
      </c>
      <c r="F21" s="7">
        <v>1</v>
      </c>
      <c r="G21" s="7">
        <v>1</v>
      </c>
      <c r="H21" s="7">
        <v>0</v>
      </c>
      <c r="I21" s="2">
        <f t="shared" si="2"/>
        <v>62</v>
      </c>
      <c r="J21" s="1" t="str">
        <f>"Last Usable Address is: 192.168.20."&amp;I21</f>
        <v>Last Usable Address is: 192.168.20.62</v>
      </c>
      <c r="K21" s="1"/>
      <c r="L21" s="1"/>
      <c r="M21" s="10" t="s">
        <v>34</v>
      </c>
      <c r="N21" s="12" t="s">
        <v>35</v>
      </c>
      <c r="O21" s="12"/>
      <c r="P21" s="12"/>
      <c r="Q21" s="12"/>
      <c r="R21" s="12"/>
      <c r="S21" s="12"/>
      <c r="T21" s="12"/>
      <c r="U21" s="12"/>
    </row>
    <row r="22" spans="1:22" ht="23.4">
      <c r="A22" s="6">
        <v>0</v>
      </c>
      <c r="B22" s="6">
        <v>0</v>
      </c>
      <c r="C22" s="4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2">
        <f t="shared" si="2"/>
        <v>63</v>
      </c>
      <c r="J22" s="1" t="str">
        <f>"Broadcast Address is: 192.168.20."&amp;I22</f>
        <v>Broadcast Address is: 192.168.20.63</v>
      </c>
      <c r="K22" s="1"/>
      <c r="L22" s="1"/>
      <c r="M22" s="10" t="s">
        <v>36</v>
      </c>
      <c r="N22" s="12" t="s">
        <v>37</v>
      </c>
      <c r="O22" s="12"/>
      <c r="P22" s="12"/>
      <c r="Q22" s="12"/>
      <c r="R22" s="12"/>
      <c r="S22" s="12"/>
      <c r="T22" s="12"/>
      <c r="U22" s="12"/>
    </row>
    <row r="23" spans="1:22" ht="23.4">
      <c r="A23" s="6">
        <v>1</v>
      </c>
      <c r="B23" s="6">
        <v>1</v>
      </c>
      <c r="C23" s="4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2">
        <f t="shared" si="2"/>
        <v>224</v>
      </c>
      <c r="J23" s="1" t="str">
        <f>"Subnet Mask is: 255.255.255."&amp;I23</f>
        <v>Subnet Mask is: 255.255.255.224</v>
      </c>
      <c r="K23" s="5" t="s">
        <v>3</v>
      </c>
      <c r="L23" s="1"/>
      <c r="M23" s="10"/>
      <c r="N23" s="10"/>
      <c r="O23" s="10"/>
      <c r="P23" s="10"/>
      <c r="Q23" s="10"/>
      <c r="R23" s="10"/>
      <c r="S23" s="10"/>
      <c r="T23" s="10"/>
    </row>
    <row r="24" spans="1:22" ht="23.4">
      <c r="A24" s="3"/>
      <c r="B24" s="3"/>
      <c r="C24" s="3"/>
      <c r="D24" s="3"/>
      <c r="E24" s="3"/>
      <c r="F24" s="3"/>
      <c r="G24" s="3"/>
      <c r="H24" s="3"/>
      <c r="I24" s="2"/>
      <c r="J24" s="1"/>
      <c r="K24" s="1"/>
      <c r="L24" s="1"/>
      <c r="M24" s="10"/>
      <c r="N24" s="10"/>
      <c r="O24" s="10"/>
      <c r="P24" s="10"/>
      <c r="Q24" s="10"/>
      <c r="R24" s="10"/>
      <c r="S24" s="10"/>
      <c r="T24" s="10"/>
    </row>
    <row r="25" spans="1:22" ht="23.4">
      <c r="A25" s="1">
        <v>128</v>
      </c>
      <c r="B25" s="1">
        <v>64</v>
      </c>
      <c r="C25" s="1">
        <v>32</v>
      </c>
      <c r="D25" s="1">
        <v>16</v>
      </c>
      <c r="E25" s="1">
        <v>8</v>
      </c>
      <c r="F25" s="1">
        <v>4</v>
      </c>
      <c r="G25" s="1">
        <v>2</v>
      </c>
      <c r="H25" s="1">
        <v>1</v>
      </c>
      <c r="J25" s="2" t="s">
        <v>5</v>
      </c>
      <c r="K25" s="1"/>
      <c r="L25" s="1"/>
      <c r="M25" s="10"/>
      <c r="N25" s="10"/>
      <c r="O25" s="10"/>
      <c r="P25" s="10"/>
      <c r="Q25" s="10"/>
      <c r="R25" s="10"/>
      <c r="S25" s="10"/>
      <c r="T25" s="10"/>
    </row>
    <row r="26" spans="1:22" ht="23.4">
      <c r="A26" s="1"/>
      <c r="B26" s="1">
        <v>126</v>
      </c>
      <c r="C26" s="1">
        <v>62</v>
      </c>
      <c r="D26" s="1">
        <v>30</v>
      </c>
      <c r="E26" s="1">
        <v>14</v>
      </c>
      <c r="F26" s="1">
        <v>6</v>
      </c>
      <c r="G26" s="1">
        <v>2</v>
      </c>
      <c r="H26" s="1" t="s">
        <v>2</v>
      </c>
      <c r="J26" s="2"/>
      <c r="K26" s="1"/>
      <c r="L26" s="1"/>
      <c r="M26" s="10"/>
      <c r="N26" s="10"/>
      <c r="O26" s="10"/>
      <c r="P26" s="10"/>
      <c r="Q26" s="10"/>
      <c r="R26" s="10"/>
      <c r="S26" s="10"/>
      <c r="T26" s="10"/>
    </row>
    <row r="27" spans="1:22" ht="23.4">
      <c r="A27" s="6">
        <v>0</v>
      </c>
      <c r="B27" s="6">
        <v>1</v>
      </c>
      <c r="C27" s="4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2">
        <f>SUM(A27*128+B27*64+C27*32+D27*16+E27*8+F27*4+G27*2+H27)</f>
        <v>64</v>
      </c>
      <c r="J27" s="1" t="str">
        <f>"Network Address is: 192.168.20."&amp;I27</f>
        <v>Network Address is: 192.168.20.64</v>
      </c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ht="23.4">
      <c r="A28" s="6">
        <v>0</v>
      </c>
      <c r="B28" s="6">
        <v>1</v>
      </c>
      <c r="C28" s="4">
        <v>0</v>
      </c>
      <c r="D28" s="7">
        <v>0</v>
      </c>
      <c r="E28" s="7">
        <v>0</v>
      </c>
      <c r="F28" s="7">
        <v>0</v>
      </c>
      <c r="G28" s="7">
        <v>0</v>
      </c>
      <c r="H28" s="7">
        <v>1</v>
      </c>
      <c r="I28" s="2">
        <f t="shared" ref="I28:I31" si="3">SUM(A28*128+B28*64+C28*32+D28*16+E28*8+F28*4+G28*2+H28)</f>
        <v>65</v>
      </c>
      <c r="J28" s="1" t="str">
        <f>"First Usable Address is: 192.168.20."&amp;I28</f>
        <v>First Usable Address is: 192.168.20.65</v>
      </c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ht="23.4">
      <c r="A29" s="6">
        <v>0</v>
      </c>
      <c r="B29" s="6">
        <v>1</v>
      </c>
      <c r="C29" s="4">
        <v>0</v>
      </c>
      <c r="D29" s="7">
        <v>1</v>
      </c>
      <c r="E29" s="7">
        <v>1</v>
      </c>
      <c r="F29" s="7">
        <v>1</v>
      </c>
      <c r="G29" s="7">
        <v>1</v>
      </c>
      <c r="H29" s="7">
        <v>0</v>
      </c>
      <c r="I29" s="2">
        <f t="shared" si="3"/>
        <v>94</v>
      </c>
      <c r="J29" s="1" t="str">
        <f>"Last Usable Address is: 192.168.20."&amp;I29</f>
        <v>Last Usable Address is: 192.168.20.94</v>
      </c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ht="23.4">
      <c r="A30" s="6">
        <v>0</v>
      </c>
      <c r="B30" s="6">
        <v>1</v>
      </c>
      <c r="C30" s="4">
        <v>0</v>
      </c>
      <c r="D30" s="7">
        <v>1</v>
      </c>
      <c r="E30" s="7">
        <v>1</v>
      </c>
      <c r="F30" s="7">
        <v>1</v>
      </c>
      <c r="G30" s="7">
        <v>1</v>
      </c>
      <c r="H30" s="7">
        <v>1</v>
      </c>
      <c r="I30" s="2">
        <f t="shared" si="3"/>
        <v>95</v>
      </c>
      <c r="J30" s="1" t="str">
        <f>"Broadcast Address is: 192.168.20."&amp;I30</f>
        <v>Broadcast Address is: 192.168.20.95</v>
      </c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ht="23.4">
      <c r="A31" s="6">
        <v>1</v>
      </c>
      <c r="B31" s="6">
        <v>1</v>
      </c>
      <c r="C31" s="4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2">
        <f t="shared" si="3"/>
        <v>224</v>
      </c>
      <c r="J31" s="1" t="str">
        <f>"Subnet Mask is: 255.255.255."&amp;I31</f>
        <v>Subnet Mask is: 255.255.255.224</v>
      </c>
      <c r="K31" s="5" t="s">
        <v>3</v>
      </c>
      <c r="L31" s="1"/>
      <c r="M31" s="1"/>
      <c r="N31" s="1"/>
      <c r="O31" s="1"/>
      <c r="P31" s="1"/>
      <c r="Q31" s="1"/>
      <c r="R31" s="1"/>
      <c r="S31" s="1"/>
      <c r="T31" s="1"/>
    </row>
    <row r="32" spans="1:22" ht="23.4">
      <c r="A32" s="3"/>
      <c r="B32" s="3"/>
      <c r="C32" s="3"/>
      <c r="D32" s="3"/>
      <c r="E32" s="3"/>
      <c r="F32" s="3"/>
      <c r="G32" s="3"/>
      <c r="H32" s="3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3.4">
      <c r="A33" s="1">
        <v>128</v>
      </c>
      <c r="B33" s="1">
        <v>64</v>
      </c>
      <c r="C33" s="1">
        <v>32</v>
      </c>
      <c r="D33" s="1">
        <v>16</v>
      </c>
      <c r="E33" s="1">
        <v>8</v>
      </c>
      <c r="F33" s="1">
        <v>4</v>
      </c>
      <c r="G33" s="1">
        <v>2</v>
      </c>
      <c r="H33" s="1">
        <v>1</v>
      </c>
      <c r="J33" s="2" t="s">
        <v>6</v>
      </c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23.4">
      <c r="A34" s="1"/>
      <c r="B34" s="1">
        <v>126</v>
      </c>
      <c r="C34" s="1">
        <v>62</v>
      </c>
      <c r="D34" s="1">
        <v>30</v>
      </c>
      <c r="E34" s="1">
        <v>14</v>
      </c>
      <c r="F34" s="1">
        <v>6</v>
      </c>
      <c r="G34" s="1">
        <v>2</v>
      </c>
      <c r="H34" s="1" t="s">
        <v>2</v>
      </c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23.4">
      <c r="A35" s="6">
        <v>0</v>
      </c>
      <c r="B35" s="6">
        <v>1</v>
      </c>
      <c r="C35" s="6">
        <v>1</v>
      </c>
      <c r="D35" s="4">
        <v>0</v>
      </c>
      <c r="E35" s="7">
        <v>0</v>
      </c>
      <c r="F35" s="7">
        <v>0</v>
      </c>
      <c r="G35" s="7">
        <v>0</v>
      </c>
      <c r="H35" s="7">
        <v>0</v>
      </c>
      <c r="I35" s="2">
        <f>SUM(A35*128+B35*64+C35*32+D35*16+E35*8+F35*4+G35*2+H35)</f>
        <v>96</v>
      </c>
      <c r="J35" s="1" t="str">
        <f>"Network Address is: 192.168.20."&amp;I35</f>
        <v>Network Address is: 192.168.20.96</v>
      </c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23.4">
      <c r="A36" s="6">
        <v>0</v>
      </c>
      <c r="B36" s="6">
        <v>1</v>
      </c>
      <c r="C36" s="6">
        <v>1</v>
      </c>
      <c r="D36" s="4">
        <v>0</v>
      </c>
      <c r="E36" s="7">
        <v>0</v>
      </c>
      <c r="F36" s="7">
        <v>0</v>
      </c>
      <c r="G36" s="7">
        <v>0</v>
      </c>
      <c r="H36" s="7">
        <v>1</v>
      </c>
      <c r="I36" s="2">
        <f t="shared" ref="I36:I39" si="4">SUM(A36*128+B36*64+C36*32+D36*16+E36*8+F36*4+G36*2+H36)</f>
        <v>97</v>
      </c>
      <c r="J36" s="1" t="str">
        <f>"First Usable Address is: 192.168.20."&amp;I36</f>
        <v>First Usable Address is: 192.168.20.97</v>
      </c>
      <c r="K36" s="1"/>
      <c r="L36" s="1"/>
      <c r="M36" s="1"/>
      <c r="N36" s="1"/>
      <c r="O36" s="1"/>
      <c r="P36" s="1"/>
      <c r="Q36" s="1"/>
      <c r="R36" s="1"/>
      <c r="S36" s="1"/>
    </row>
    <row r="37" spans="1:20" ht="23.4">
      <c r="A37" s="6">
        <v>0</v>
      </c>
      <c r="B37" s="6">
        <v>1</v>
      </c>
      <c r="C37" s="6">
        <v>1</v>
      </c>
      <c r="D37" s="4">
        <v>0</v>
      </c>
      <c r="E37" s="7">
        <v>1</v>
      </c>
      <c r="F37" s="7">
        <v>1</v>
      </c>
      <c r="G37" s="7">
        <v>1</v>
      </c>
      <c r="H37" s="7">
        <v>0</v>
      </c>
      <c r="I37" s="2">
        <f t="shared" si="4"/>
        <v>110</v>
      </c>
      <c r="J37" s="1" t="str">
        <f>"Last Usable Address is: 192.168.20."&amp;I37</f>
        <v>Last Usable Address is: 192.168.20.110</v>
      </c>
      <c r="K37" s="1"/>
      <c r="L37" s="1"/>
      <c r="M37" s="1"/>
      <c r="N37" s="1"/>
      <c r="O37" s="1"/>
      <c r="P37" s="1"/>
      <c r="Q37" s="1"/>
      <c r="R37" s="1"/>
      <c r="S37" s="1"/>
    </row>
    <row r="38" spans="1:20" ht="23.4">
      <c r="A38" s="6">
        <v>0</v>
      </c>
      <c r="B38" s="6">
        <v>1</v>
      </c>
      <c r="C38" s="6">
        <v>1</v>
      </c>
      <c r="D38" s="4">
        <v>0</v>
      </c>
      <c r="E38" s="7">
        <v>1</v>
      </c>
      <c r="F38" s="7">
        <v>1</v>
      </c>
      <c r="G38" s="7">
        <v>1</v>
      </c>
      <c r="H38" s="7">
        <v>1</v>
      </c>
      <c r="I38" s="2">
        <f t="shared" si="4"/>
        <v>111</v>
      </c>
      <c r="J38" s="1" t="str">
        <f>"Broadcast Address is: 192.168.20."&amp;I38</f>
        <v>Broadcast Address is: 192.168.20.111</v>
      </c>
      <c r="K38" s="1"/>
      <c r="L38" s="1"/>
      <c r="M38" s="1"/>
      <c r="N38" s="1"/>
      <c r="O38" s="1"/>
      <c r="P38" s="1"/>
      <c r="Q38" s="1"/>
      <c r="R38" s="1"/>
      <c r="S38" s="1"/>
    </row>
    <row r="39" spans="1:20" ht="23.4">
      <c r="A39" s="6">
        <v>1</v>
      </c>
      <c r="B39" s="6">
        <v>1</v>
      </c>
      <c r="C39" s="6">
        <v>1</v>
      </c>
      <c r="D39" s="4">
        <v>1</v>
      </c>
      <c r="E39" s="7">
        <v>0</v>
      </c>
      <c r="F39" s="7">
        <v>0</v>
      </c>
      <c r="G39" s="7">
        <v>0</v>
      </c>
      <c r="H39" s="7">
        <v>0</v>
      </c>
      <c r="I39" s="2">
        <f t="shared" si="4"/>
        <v>240</v>
      </c>
      <c r="J39" s="1" t="str">
        <f>"Subnet Mask is: 255.255.255."&amp;I39</f>
        <v>Subnet Mask is: 255.255.255.240</v>
      </c>
      <c r="K39" s="5" t="s">
        <v>7</v>
      </c>
      <c r="L39" s="1"/>
      <c r="M39" s="1"/>
      <c r="N39" s="1"/>
      <c r="O39" s="1"/>
      <c r="P39" s="1"/>
      <c r="Q39" s="1"/>
      <c r="R39" s="1"/>
      <c r="S39" s="1"/>
    </row>
    <row r="40" spans="1:20" ht="23.4">
      <c r="A40" s="3"/>
      <c r="B40" s="3"/>
      <c r="C40" s="3"/>
      <c r="D40" s="3"/>
      <c r="E40" s="3"/>
      <c r="F40" s="3"/>
      <c r="G40" s="3"/>
      <c r="H40" s="3"/>
    </row>
    <row r="41" spans="1:20" ht="23.4">
      <c r="A41" s="1">
        <v>128</v>
      </c>
      <c r="B41" s="1">
        <v>64</v>
      </c>
      <c r="C41" s="1">
        <v>32</v>
      </c>
      <c r="D41" s="1">
        <v>16</v>
      </c>
      <c r="E41" s="1">
        <v>8</v>
      </c>
      <c r="F41" s="1">
        <v>4</v>
      </c>
      <c r="G41" s="1">
        <v>2</v>
      </c>
      <c r="H41" s="1">
        <v>1</v>
      </c>
      <c r="J41" s="2" t="s">
        <v>8</v>
      </c>
      <c r="K41" s="1"/>
    </row>
    <row r="42" spans="1:20" ht="23.4">
      <c r="A42" s="1"/>
      <c r="B42" s="1">
        <v>126</v>
      </c>
      <c r="C42" s="1">
        <v>62</v>
      </c>
      <c r="D42" s="1">
        <v>30</v>
      </c>
      <c r="E42" s="1">
        <v>14</v>
      </c>
      <c r="F42" s="1">
        <v>6</v>
      </c>
      <c r="G42" s="1">
        <v>2</v>
      </c>
      <c r="H42" s="1" t="s">
        <v>2</v>
      </c>
      <c r="J42" s="2"/>
      <c r="K42" s="1"/>
    </row>
    <row r="43" spans="1:20" ht="23.4">
      <c r="A43" s="6">
        <v>0</v>
      </c>
      <c r="B43" s="6">
        <v>1</v>
      </c>
      <c r="C43" s="6">
        <v>1</v>
      </c>
      <c r="D43" s="6">
        <v>1</v>
      </c>
      <c r="E43" s="6">
        <v>0</v>
      </c>
      <c r="F43" s="4">
        <v>0</v>
      </c>
      <c r="G43" s="7">
        <v>0</v>
      </c>
      <c r="H43" s="7">
        <v>0</v>
      </c>
      <c r="I43" s="2">
        <f>SUM(A43*128+B43*64+C43*32+D43*16+E43*8+F43*4+G43*2+H43)</f>
        <v>112</v>
      </c>
      <c r="J43" s="1" t="str">
        <f>"Network Address is: 192.168.20."&amp;I43</f>
        <v>Network Address is: 192.168.20.112</v>
      </c>
      <c r="K43" s="1"/>
    </row>
    <row r="44" spans="1:20" ht="23.4">
      <c r="A44" s="6">
        <v>0</v>
      </c>
      <c r="B44" s="6">
        <v>1</v>
      </c>
      <c r="C44" s="6">
        <v>1</v>
      </c>
      <c r="D44" s="6">
        <v>1</v>
      </c>
      <c r="E44" s="6">
        <v>0</v>
      </c>
      <c r="F44" s="4">
        <v>0</v>
      </c>
      <c r="G44" s="7">
        <v>0</v>
      </c>
      <c r="H44" s="7">
        <v>1</v>
      </c>
      <c r="I44" s="2">
        <f t="shared" ref="I44:I47" si="5">SUM(A44*128+B44*64+C44*32+D44*16+E44*8+F44*4+G44*2+H44)</f>
        <v>113</v>
      </c>
      <c r="J44" s="1" t="str">
        <f>"First Usable Address is: 192.168.20."&amp;I44</f>
        <v>First Usable Address is: 192.168.20.113</v>
      </c>
      <c r="K44" s="1"/>
    </row>
    <row r="45" spans="1:20" ht="23.4">
      <c r="A45" s="6">
        <v>0</v>
      </c>
      <c r="B45" s="6">
        <v>1</v>
      </c>
      <c r="C45" s="6">
        <v>1</v>
      </c>
      <c r="D45" s="6">
        <v>1</v>
      </c>
      <c r="E45" s="6">
        <v>0</v>
      </c>
      <c r="F45" s="4">
        <v>0</v>
      </c>
      <c r="G45" s="7">
        <v>1</v>
      </c>
      <c r="H45" s="7">
        <v>0</v>
      </c>
      <c r="I45" s="2">
        <f t="shared" si="5"/>
        <v>114</v>
      </c>
      <c r="J45" s="1" t="str">
        <f>"Last Usable Address is: 192.168.20."&amp;I45</f>
        <v>Last Usable Address is: 192.168.20.114</v>
      </c>
      <c r="K45" s="1"/>
    </row>
    <row r="46" spans="1:20" ht="23.4">
      <c r="A46" s="6">
        <v>0</v>
      </c>
      <c r="B46" s="6">
        <v>1</v>
      </c>
      <c r="C46" s="6">
        <v>1</v>
      </c>
      <c r="D46" s="6">
        <v>1</v>
      </c>
      <c r="E46" s="6">
        <v>0</v>
      </c>
      <c r="F46" s="4">
        <v>0</v>
      </c>
      <c r="G46" s="7">
        <v>1</v>
      </c>
      <c r="H46" s="7">
        <v>1</v>
      </c>
      <c r="I46" s="2">
        <f t="shared" si="5"/>
        <v>115</v>
      </c>
      <c r="J46" s="1" t="str">
        <f>"Broadcast Address is: 192.168.20."&amp;I46</f>
        <v>Broadcast Address is: 192.168.20.115</v>
      </c>
      <c r="K46" s="1"/>
    </row>
    <row r="47" spans="1:20" ht="23.4">
      <c r="A47" s="6">
        <v>1</v>
      </c>
      <c r="B47" s="6">
        <v>1</v>
      </c>
      <c r="C47" s="6">
        <v>1</v>
      </c>
      <c r="D47" s="6">
        <v>1</v>
      </c>
      <c r="E47" s="6">
        <v>1</v>
      </c>
      <c r="F47" s="4">
        <v>1</v>
      </c>
      <c r="G47" s="7">
        <v>0</v>
      </c>
      <c r="H47" s="7">
        <v>0</v>
      </c>
      <c r="I47" s="2">
        <f t="shared" si="5"/>
        <v>252</v>
      </c>
      <c r="J47" s="1" t="str">
        <f>"Subnet Mask is: 255.255.255."&amp;I47</f>
        <v>Subnet Mask is: 255.255.255.252</v>
      </c>
      <c r="K47" s="5" t="s">
        <v>9</v>
      </c>
    </row>
    <row r="49" spans="1:11" ht="23.4">
      <c r="A49" s="1">
        <v>128</v>
      </c>
      <c r="B49" s="1">
        <v>64</v>
      </c>
      <c r="C49" s="1">
        <v>32</v>
      </c>
      <c r="D49" s="1">
        <v>16</v>
      </c>
      <c r="E49" s="1">
        <v>8</v>
      </c>
      <c r="F49" s="1">
        <v>4</v>
      </c>
      <c r="G49" s="1">
        <v>2</v>
      </c>
      <c r="H49" s="1">
        <v>1</v>
      </c>
      <c r="J49" s="2" t="s">
        <v>10</v>
      </c>
      <c r="K49" s="1"/>
    </row>
    <row r="50" spans="1:11" ht="23.4">
      <c r="A50" s="1"/>
      <c r="B50" s="1">
        <v>126</v>
      </c>
      <c r="C50" s="1">
        <v>62</v>
      </c>
      <c r="D50" s="1">
        <v>30</v>
      </c>
      <c r="E50" s="1">
        <v>14</v>
      </c>
      <c r="F50" s="1">
        <v>6</v>
      </c>
      <c r="G50" s="1">
        <v>2</v>
      </c>
      <c r="H50" s="1" t="s">
        <v>2</v>
      </c>
      <c r="J50" s="2"/>
      <c r="K50" s="1"/>
    </row>
    <row r="51" spans="1:11" ht="23.4">
      <c r="A51" s="6">
        <v>0</v>
      </c>
      <c r="B51" s="6">
        <v>1</v>
      </c>
      <c r="C51" s="6">
        <v>1</v>
      </c>
      <c r="D51" s="6">
        <v>1</v>
      </c>
      <c r="E51" s="6">
        <v>0</v>
      </c>
      <c r="F51" s="4">
        <v>1</v>
      </c>
      <c r="G51" s="7">
        <v>0</v>
      </c>
      <c r="H51" s="7">
        <v>0</v>
      </c>
      <c r="I51" s="2">
        <f>SUM(A51*128+B51*64+C51*32+D51*16+E51*8+F51*4+G51*2+H51)</f>
        <v>116</v>
      </c>
      <c r="J51" s="1" t="str">
        <f>"Network Address is: 192.168.20."&amp;I51</f>
        <v>Network Address is: 192.168.20.116</v>
      </c>
      <c r="K51" s="1"/>
    </row>
    <row r="52" spans="1:11" ht="23.4">
      <c r="A52" s="6">
        <v>0</v>
      </c>
      <c r="B52" s="6">
        <v>1</v>
      </c>
      <c r="C52" s="6">
        <v>1</v>
      </c>
      <c r="D52" s="6">
        <v>1</v>
      </c>
      <c r="E52" s="6">
        <v>0</v>
      </c>
      <c r="F52" s="4">
        <v>1</v>
      </c>
      <c r="G52" s="7">
        <v>0</v>
      </c>
      <c r="H52" s="7">
        <v>1</v>
      </c>
      <c r="I52" s="2">
        <f t="shared" ref="I52:I55" si="6">SUM(A52*128+B52*64+C52*32+D52*16+E52*8+F52*4+G52*2+H52)</f>
        <v>117</v>
      </c>
      <c r="J52" s="1" t="str">
        <f>"First Usable Address is: 192.168.20."&amp;I52</f>
        <v>First Usable Address is: 192.168.20.117</v>
      </c>
      <c r="K52" s="1"/>
    </row>
    <row r="53" spans="1:11" ht="23.4">
      <c r="A53" s="6">
        <v>0</v>
      </c>
      <c r="B53" s="6">
        <v>1</v>
      </c>
      <c r="C53" s="6">
        <v>1</v>
      </c>
      <c r="D53" s="6">
        <v>1</v>
      </c>
      <c r="E53" s="6">
        <v>0</v>
      </c>
      <c r="F53" s="4">
        <v>1</v>
      </c>
      <c r="G53" s="7">
        <v>1</v>
      </c>
      <c r="H53" s="7">
        <v>0</v>
      </c>
      <c r="I53" s="2">
        <f t="shared" si="6"/>
        <v>118</v>
      </c>
      <c r="J53" s="1" t="str">
        <f>"Last Usable Address is: 192.168.20."&amp;I53</f>
        <v>Last Usable Address is: 192.168.20.118</v>
      </c>
      <c r="K53" s="1"/>
    </row>
    <row r="54" spans="1:11" ht="23.4">
      <c r="A54" s="6">
        <v>0</v>
      </c>
      <c r="B54" s="6">
        <v>1</v>
      </c>
      <c r="C54" s="6">
        <v>1</v>
      </c>
      <c r="D54" s="6">
        <v>1</v>
      </c>
      <c r="E54" s="6">
        <v>0</v>
      </c>
      <c r="F54" s="4">
        <v>1</v>
      </c>
      <c r="G54" s="7">
        <v>1</v>
      </c>
      <c r="H54" s="7">
        <v>1</v>
      </c>
      <c r="I54" s="2">
        <f t="shared" si="6"/>
        <v>119</v>
      </c>
      <c r="J54" s="1" t="str">
        <f>"Broadcast Address is: 192.168.20."&amp;I54</f>
        <v>Broadcast Address is: 192.168.20.119</v>
      </c>
      <c r="K54" s="1"/>
    </row>
    <row r="55" spans="1:11" ht="23.4">
      <c r="A55" s="6">
        <v>1</v>
      </c>
      <c r="B55" s="6">
        <v>1</v>
      </c>
      <c r="C55" s="6">
        <v>1</v>
      </c>
      <c r="D55" s="6">
        <v>1</v>
      </c>
      <c r="E55" s="6">
        <v>1</v>
      </c>
      <c r="F55" s="4">
        <v>1</v>
      </c>
      <c r="G55" s="7">
        <v>0</v>
      </c>
      <c r="H55" s="7">
        <v>0</v>
      </c>
      <c r="I55" s="2">
        <f t="shared" si="6"/>
        <v>252</v>
      </c>
      <c r="J55" s="1" t="str">
        <f>"Subnet Mask is: 255.255.255."&amp;I55</f>
        <v>Subnet Mask is: 255.255.255.252</v>
      </c>
      <c r="K55" s="5" t="s">
        <v>9</v>
      </c>
    </row>
    <row r="57" spans="1:11" ht="23.4">
      <c r="A57" s="1">
        <v>128</v>
      </c>
      <c r="B57" s="1">
        <v>64</v>
      </c>
      <c r="C57" s="1">
        <v>32</v>
      </c>
      <c r="D57" s="1">
        <v>16</v>
      </c>
      <c r="E57" s="1">
        <v>8</v>
      </c>
      <c r="F57" s="1">
        <v>4</v>
      </c>
      <c r="G57" s="1">
        <v>2</v>
      </c>
      <c r="H57" s="1">
        <v>1</v>
      </c>
      <c r="J57" s="2" t="s">
        <v>11</v>
      </c>
      <c r="K57" s="1"/>
    </row>
    <row r="58" spans="1:11" ht="23.4">
      <c r="A58" s="1"/>
      <c r="B58" s="1">
        <v>126</v>
      </c>
      <c r="C58" s="1">
        <v>62</v>
      </c>
      <c r="D58" s="1">
        <v>30</v>
      </c>
      <c r="E58" s="1">
        <v>14</v>
      </c>
      <c r="F58" s="1">
        <v>6</v>
      </c>
      <c r="G58" s="1">
        <v>2</v>
      </c>
      <c r="H58" s="1" t="s">
        <v>2</v>
      </c>
      <c r="J58" s="2"/>
      <c r="K58" s="1"/>
    </row>
    <row r="59" spans="1:11" ht="23.4">
      <c r="A59" s="6">
        <v>0</v>
      </c>
      <c r="B59" s="6">
        <v>1</v>
      </c>
      <c r="C59" s="6">
        <v>1</v>
      </c>
      <c r="D59" s="6">
        <v>1</v>
      </c>
      <c r="E59" s="6">
        <v>1</v>
      </c>
      <c r="F59" s="4">
        <v>0</v>
      </c>
      <c r="G59" s="7">
        <v>0</v>
      </c>
      <c r="H59" s="7">
        <v>0</v>
      </c>
      <c r="I59" s="2">
        <f>SUM(A59*128+B59*64+C59*32+D59*16+E59*8+F59*4+G59*2+H59)</f>
        <v>120</v>
      </c>
      <c r="J59" s="1" t="str">
        <f>"Network Address is: 192.168.20."&amp;I59</f>
        <v>Network Address is: 192.168.20.120</v>
      </c>
      <c r="K59" s="1"/>
    </row>
    <row r="60" spans="1:11" ht="23.4">
      <c r="A60" s="6">
        <v>0</v>
      </c>
      <c r="B60" s="6">
        <v>1</v>
      </c>
      <c r="C60" s="6">
        <v>1</v>
      </c>
      <c r="D60" s="6">
        <v>1</v>
      </c>
      <c r="E60" s="6">
        <v>1</v>
      </c>
      <c r="F60" s="4">
        <v>0</v>
      </c>
      <c r="G60" s="7">
        <v>0</v>
      </c>
      <c r="H60" s="7">
        <v>1</v>
      </c>
      <c r="I60" s="2">
        <f t="shared" ref="I60:I63" si="7">SUM(A60*128+B60*64+C60*32+D60*16+E60*8+F60*4+G60*2+H60)</f>
        <v>121</v>
      </c>
      <c r="J60" s="1" t="str">
        <f>"First Usable Address is: 192.168.20."&amp;I60</f>
        <v>First Usable Address is: 192.168.20.121</v>
      </c>
      <c r="K60" s="1"/>
    </row>
    <row r="61" spans="1:11" ht="23.4">
      <c r="A61" s="6">
        <v>0</v>
      </c>
      <c r="B61" s="6">
        <v>1</v>
      </c>
      <c r="C61" s="6">
        <v>1</v>
      </c>
      <c r="D61" s="6">
        <v>1</v>
      </c>
      <c r="E61" s="6">
        <v>1</v>
      </c>
      <c r="F61" s="4">
        <v>0</v>
      </c>
      <c r="G61" s="7">
        <v>1</v>
      </c>
      <c r="H61" s="7">
        <v>0</v>
      </c>
      <c r="I61" s="2">
        <f t="shared" si="7"/>
        <v>122</v>
      </c>
      <c r="J61" s="1" t="str">
        <f>"Last Usable Address is: 192.168.20."&amp;I61</f>
        <v>Last Usable Address is: 192.168.20.122</v>
      </c>
      <c r="K61" s="1"/>
    </row>
    <row r="62" spans="1:11" ht="23.4">
      <c r="A62" s="6">
        <v>0</v>
      </c>
      <c r="B62" s="6">
        <v>1</v>
      </c>
      <c r="C62" s="6">
        <v>1</v>
      </c>
      <c r="D62" s="6">
        <v>1</v>
      </c>
      <c r="E62" s="6">
        <v>1</v>
      </c>
      <c r="F62" s="4">
        <v>0</v>
      </c>
      <c r="G62" s="7">
        <v>1</v>
      </c>
      <c r="H62" s="7">
        <v>1</v>
      </c>
      <c r="I62" s="2">
        <f t="shared" si="7"/>
        <v>123</v>
      </c>
      <c r="J62" s="1" t="str">
        <f>"Broadcast Address is: 192.168.20."&amp;I62</f>
        <v>Broadcast Address is: 192.168.20.123</v>
      </c>
      <c r="K62" s="1"/>
    </row>
    <row r="63" spans="1:11" ht="23.4">
      <c r="A63" s="6">
        <v>1</v>
      </c>
      <c r="B63" s="6">
        <v>1</v>
      </c>
      <c r="C63" s="6">
        <v>1</v>
      </c>
      <c r="D63" s="6">
        <v>1</v>
      </c>
      <c r="E63" s="6">
        <v>1</v>
      </c>
      <c r="F63" s="4">
        <v>1</v>
      </c>
      <c r="G63" s="7">
        <v>0</v>
      </c>
      <c r="H63" s="7">
        <v>0</v>
      </c>
      <c r="I63" s="2">
        <f t="shared" si="7"/>
        <v>252</v>
      </c>
      <c r="J63" s="1" t="str">
        <f>"Subnet Mask is: 255.255.255."&amp;I63</f>
        <v>Subnet Mask is: 255.255.255.252</v>
      </c>
      <c r="K63" s="5" t="s">
        <v>9</v>
      </c>
    </row>
  </sheetData>
  <mergeCells count="12">
    <mergeCell ref="N22:U22"/>
    <mergeCell ref="L7:O7"/>
    <mergeCell ref="L8:O8"/>
    <mergeCell ref="N19:V19"/>
    <mergeCell ref="Q2:V3"/>
    <mergeCell ref="N21:U21"/>
    <mergeCell ref="A1:P1"/>
    <mergeCell ref="L2:O2"/>
    <mergeCell ref="L3:O3"/>
    <mergeCell ref="L4:O4"/>
    <mergeCell ref="L5:O5"/>
    <mergeCell ref="L6:O6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John Mowry</cp:lastModifiedBy>
  <dcterms:created xsi:type="dcterms:W3CDTF">2021-03-15T14:33:11Z</dcterms:created>
  <dcterms:modified xsi:type="dcterms:W3CDTF">2021-06-19T02:35:04Z</dcterms:modified>
</cp:coreProperties>
</file>