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T55" i="1"/>
  <c r="S55"/>
  <c r="I55"/>
  <c r="S54"/>
  <c r="I54"/>
  <c r="T54" s="1"/>
  <c r="S53"/>
  <c r="I53"/>
  <c r="S52"/>
  <c r="T52" s="1"/>
  <c r="I52"/>
  <c r="T51"/>
  <c r="S51"/>
  <c r="I51"/>
  <c r="T48"/>
  <c r="S48"/>
  <c r="I48"/>
  <c r="S47"/>
  <c r="I47"/>
  <c r="T47" s="1"/>
  <c r="S46"/>
  <c r="I46"/>
  <c r="S45"/>
  <c r="T45" s="1"/>
  <c r="I45"/>
  <c r="T44"/>
  <c r="S44"/>
  <c r="I44"/>
  <c r="T41"/>
  <c r="S41"/>
  <c r="I41"/>
  <c r="S40"/>
  <c r="I40"/>
  <c r="T40" s="1"/>
  <c r="S39"/>
  <c r="I39"/>
  <c r="S38"/>
  <c r="I38"/>
  <c r="T38" s="1"/>
  <c r="T37"/>
  <c r="S37"/>
  <c r="I37"/>
  <c r="T34"/>
  <c r="S34"/>
  <c r="I34"/>
  <c r="S33"/>
  <c r="I33"/>
  <c r="T33" s="1"/>
  <c r="S32"/>
  <c r="I32"/>
  <c r="T32" s="1"/>
  <c r="S31"/>
  <c r="I31"/>
  <c r="T31" s="1"/>
  <c r="S30"/>
  <c r="I30"/>
  <c r="T30" s="1"/>
  <c r="T27"/>
  <c r="S27"/>
  <c r="I27"/>
  <c r="S26"/>
  <c r="I26"/>
  <c r="T26" s="1"/>
  <c r="S25"/>
  <c r="I25"/>
  <c r="T25" s="1"/>
  <c r="S24"/>
  <c r="I24"/>
  <c r="T24" s="1"/>
  <c r="S23"/>
  <c r="I23"/>
  <c r="T23" s="1"/>
  <c r="T20"/>
  <c r="S20"/>
  <c r="I20"/>
  <c r="S19"/>
  <c r="I19"/>
  <c r="S18"/>
  <c r="I18"/>
  <c r="T18" s="1"/>
  <c r="S17"/>
  <c r="I17"/>
  <c r="T17" s="1"/>
  <c r="T16"/>
  <c r="S16"/>
  <c r="I16"/>
  <c r="S13"/>
  <c r="I13"/>
  <c r="T13" s="1"/>
  <c r="S12"/>
  <c r="I12"/>
  <c r="T12" s="1"/>
  <c r="S11"/>
  <c r="I11"/>
  <c r="T11" s="1"/>
  <c r="T10"/>
  <c r="S10"/>
  <c r="I10"/>
  <c r="T9"/>
  <c r="S9"/>
  <c r="I9"/>
  <c r="S6"/>
  <c r="S5"/>
  <c r="S4"/>
  <c r="S3"/>
  <c r="I6"/>
  <c r="T6" s="1"/>
  <c r="I5"/>
  <c r="T5" s="1"/>
  <c r="I4"/>
  <c r="T4" s="1"/>
  <c r="I3"/>
  <c r="T3" s="1"/>
  <c r="S2"/>
  <c r="I2"/>
  <c r="T53" l="1"/>
  <c r="T46"/>
  <c r="T39"/>
  <c r="T19"/>
  <c r="T2"/>
</calcChain>
</file>

<file path=xl/sharedStrings.xml><?xml version="1.0" encoding="utf-8"?>
<sst xmlns="http://schemas.openxmlformats.org/spreadsheetml/2006/main" count="123" uniqueCount="29">
  <si>
    <t>.</t>
  </si>
  <si>
    <t>Base Address 150.0.0.0/16</t>
  </si>
  <si>
    <t>16384-2=16382</t>
  </si>
  <si>
    <t>Addresses for PC-B 150.0.0.0/18</t>
  </si>
  <si>
    <t>PC-B</t>
  </si>
  <si>
    <t>S</t>
  </si>
  <si>
    <t>8192-2=8190</t>
  </si>
  <si>
    <t>PC-A</t>
  </si>
  <si>
    <t>1) Count UP by 1</t>
  </si>
  <si>
    <t>2) Move the mask if necessary</t>
  </si>
  <si>
    <t>3) Copy top row down</t>
  </si>
  <si>
    <t>4) Change Sub-net bits to One's</t>
  </si>
  <si>
    <t>Addresses for PC-A 150.0.64.0/19</t>
  </si>
  <si>
    <t>1024-2=1022</t>
  </si>
  <si>
    <t>PC-D</t>
  </si>
  <si>
    <t>Addresses for PC-D 150.0.96.0/22</t>
  </si>
  <si>
    <t>512-2=510</t>
  </si>
  <si>
    <t>PC-C</t>
  </si>
  <si>
    <t>Addresses for PC-C 150.0.100.0/23</t>
  </si>
  <si>
    <t>128-2=126</t>
  </si>
  <si>
    <t>WWW-1</t>
  </si>
  <si>
    <t>Addresses for WWW-1 150.0.102.0/25</t>
  </si>
  <si>
    <t>64-2=62</t>
  </si>
  <si>
    <t>WWW-2</t>
  </si>
  <si>
    <t>Addresses for WWW-2 150.0.102.128/26</t>
  </si>
  <si>
    <t>4-2=2</t>
  </si>
  <si>
    <t>R1-R2</t>
  </si>
  <si>
    <t>Addresses for R1-R2 150.0.102.192/30</t>
  </si>
  <si>
    <t>5)Add up the Binary Octets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</si>
</sst>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00"/>
  <sheetViews>
    <sheetView tabSelected="1" workbookViewId="0">
      <selection activeCell="X21" sqref="X21"/>
    </sheetView>
  </sheetViews>
  <sheetFormatPr defaultRowHeight="14.4"/>
  <cols>
    <col min="1" max="1" width="6.21875" bestFit="1" customWidth="1"/>
    <col min="2" max="4" width="4.5546875" bestFit="1" customWidth="1"/>
    <col min="5" max="8" width="3.77734375" customWidth="1"/>
    <col min="9" max="9" width="0" hidden="1" customWidth="1"/>
    <col min="10" max="10" width="1.77734375" customWidth="1"/>
    <col min="11" max="11" width="6.21875" bestFit="1" customWidth="1"/>
    <col min="12" max="14" width="4.5546875" bestFit="1" customWidth="1"/>
    <col min="15" max="18" width="3.77734375" customWidth="1"/>
    <col min="19" max="19" width="0" hidden="1" customWidth="1"/>
    <col min="20" max="20" width="59.44140625" bestFit="1" customWidth="1"/>
    <col min="23" max="23" width="9.5546875" bestFit="1" customWidth="1"/>
    <col min="25" max="26" width="9.5546875" bestFit="1" customWidth="1"/>
  </cols>
  <sheetData>
    <row r="1" spans="1:43" ht="23.4">
      <c r="A1" s="1">
        <v>128</v>
      </c>
      <c r="B1" s="1">
        <v>64</v>
      </c>
      <c r="C1" s="1">
        <v>32</v>
      </c>
      <c r="D1" s="1">
        <v>16</v>
      </c>
      <c r="E1" s="1">
        <v>8</v>
      </c>
      <c r="F1" s="1">
        <v>4</v>
      </c>
      <c r="G1" s="1">
        <v>2</v>
      </c>
      <c r="H1" s="1">
        <v>1</v>
      </c>
      <c r="I1" s="1"/>
      <c r="J1" s="1"/>
      <c r="K1" s="1">
        <v>128</v>
      </c>
      <c r="L1" s="1">
        <v>64</v>
      </c>
      <c r="M1" s="1">
        <v>32</v>
      </c>
      <c r="N1" s="1">
        <v>16</v>
      </c>
      <c r="O1" s="1">
        <v>8</v>
      </c>
      <c r="P1" s="1">
        <v>4</v>
      </c>
      <c r="Q1" s="1">
        <v>2</v>
      </c>
      <c r="R1" s="1">
        <v>1</v>
      </c>
      <c r="S1" s="1"/>
      <c r="T1" s="3" t="s">
        <v>1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3" ht="23.4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f>SUM(A2*128+B2*64+C2*32+D2*16+E2*8+F2*4+G2*2+H2)</f>
        <v>0</v>
      </c>
      <c r="J2" s="3" t="s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f>SUM(K2*128+L2*64+M2*32+N2*16+O2*8+P2*4+Q2*2+R2)</f>
        <v>0</v>
      </c>
      <c r="T2" s="1" t="str">
        <f>"The Network Address is: 150.0."&amp;I2&amp;"."&amp;S2</f>
        <v>The Network Address is: 150.0.0.0</v>
      </c>
      <c r="U2" s="1"/>
      <c r="V2" s="1"/>
      <c r="W2" s="1">
        <v>65536</v>
      </c>
      <c r="X2" s="1" t="s">
        <v>0</v>
      </c>
      <c r="Y2" s="1">
        <v>32768</v>
      </c>
      <c r="Z2" s="1">
        <v>16384</v>
      </c>
      <c r="AA2" s="1">
        <v>8192</v>
      </c>
      <c r="AB2" s="1">
        <v>4096</v>
      </c>
      <c r="AC2" s="1">
        <v>2048</v>
      </c>
      <c r="AD2" s="1">
        <v>1024</v>
      </c>
      <c r="AE2" s="1">
        <v>512</v>
      </c>
      <c r="AF2" s="1">
        <v>256</v>
      </c>
      <c r="AG2" s="1" t="s">
        <v>0</v>
      </c>
      <c r="AH2" s="1">
        <v>128</v>
      </c>
      <c r="AI2" s="1">
        <v>64</v>
      </c>
      <c r="AJ2" s="1">
        <v>32</v>
      </c>
      <c r="AK2" s="1">
        <v>16</v>
      </c>
      <c r="AL2" s="1">
        <v>8</v>
      </c>
      <c r="AM2" s="1">
        <v>4</v>
      </c>
      <c r="AN2" s="1">
        <v>2</v>
      </c>
      <c r="AO2" s="1">
        <v>1</v>
      </c>
    </row>
    <row r="3" spans="1:43" ht="23.4">
      <c r="A3" s="2">
        <v>0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f>SUM(A3*128+B3*64+C3*32+D3*16+E3*8+F3*4+G3*2+H3)</f>
        <v>0</v>
      </c>
      <c r="J3" s="3" t="s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f>SUM(K3*128+L3*64+M3*32+N3*16+O3*8+P3*4+Q3*2+R3)</f>
        <v>1</v>
      </c>
      <c r="T3" s="1" t="str">
        <f>"The First Usable Address is: 150.0."&amp;I3&amp;"."&amp;S3</f>
        <v>The First Usable Address is: 150.0.0.1</v>
      </c>
      <c r="U3" s="1"/>
      <c r="V3" s="1"/>
      <c r="W3" s="1"/>
      <c r="X3" s="1"/>
      <c r="Y3" s="1" t="s">
        <v>5</v>
      </c>
      <c r="Z3" s="4" t="s">
        <v>5</v>
      </c>
      <c r="AA3" s="1"/>
      <c r="AB3" s="14" t="s">
        <v>2</v>
      </c>
      <c r="AC3" s="14"/>
      <c r="AD3" s="14"/>
      <c r="AE3" s="14"/>
      <c r="AF3" s="14" t="s">
        <v>4</v>
      </c>
      <c r="AG3" s="14"/>
      <c r="AH3" s="14"/>
      <c r="AI3" s="14"/>
      <c r="AJ3" s="14"/>
      <c r="AK3" s="14"/>
      <c r="AL3" s="1"/>
      <c r="AM3" s="1"/>
      <c r="AN3" s="1"/>
      <c r="AO3" s="1"/>
    </row>
    <row r="4" spans="1:43" ht="23.4">
      <c r="A4" s="2">
        <v>1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f>SUM(A4*128+B4*64+C4*32+D4*16+E4*8+F4*4+G4*2+H4)</f>
        <v>255</v>
      </c>
      <c r="J4" s="3" t="s">
        <v>0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0</v>
      </c>
      <c r="S4" s="2">
        <f>SUM(K4*128+L4*64+M4*32+N4*16+O4*8+P4*4+Q4*2+R4)</f>
        <v>254</v>
      </c>
      <c r="T4" s="1" t="str">
        <f>"The Last Usable Address is: 150.0."&amp;I4&amp;"."&amp;S4</f>
        <v>The Last Usable Address is: 150.0.255.254</v>
      </c>
      <c r="U4" s="1"/>
      <c r="V4" s="1"/>
      <c r="W4" s="1"/>
      <c r="X4" s="1"/>
      <c r="Y4" s="1" t="s">
        <v>5</v>
      </c>
      <c r="Z4" s="1" t="s">
        <v>5</v>
      </c>
      <c r="AA4" s="4" t="s">
        <v>5</v>
      </c>
      <c r="AB4" s="1"/>
      <c r="AC4" s="14" t="s">
        <v>6</v>
      </c>
      <c r="AD4" s="14"/>
      <c r="AE4" s="14"/>
      <c r="AF4" s="14"/>
      <c r="AG4" s="14"/>
      <c r="AH4" s="14" t="s">
        <v>7</v>
      </c>
      <c r="AI4" s="14"/>
      <c r="AJ4" s="1"/>
      <c r="AK4" s="1"/>
      <c r="AL4" s="1"/>
      <c r="AM4" s="1"/>
      <c r="AN4" s="1"/>
      <c r="AO4" s="1"/>
    </row>
    <row r="5" spans="1:43" ht="23.4">
      <c r="A5" s="2">
        <v>1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f>SUM(A5*128+B5*64+C5*32+D5*16+E5*8+F5*4+G5*2+H5)</f>
        <v>255</v>
      </c>
      <c r="J5" s="3" t="s">
        <v>0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f>SUM(K5*128+L5*64+M5*32+N5*16+O5*8+P5*4+Q5*2+R5)</f>
        <v>255</v>
      </c>
      <c r="T5" s="1" t="str">
        <f>"The Broadcast Address is: 150.0."&amp;I5&amp;"."&amp;S5</f>
        <v>The Broadcast Address is: 150.0.255.255</v>
      </c>
      <c r="U5" s="1"/>
      <c r="V5" s="1"/>
      <c r="W5" s="1"/>
      <c r="X5" s="1"/>
      <c r="Y5" s="1" t="s">
        <v>5</v>
      </c>
      <c r="Z5" s="1" t="s">
        <v>5</v>
      </c>
      <c r="AA5" s="1" t="s">
        <v>5</v>
      </c>
      <c r="AB5" s="1" t="s">
        <v>5</v>
      </c>
      <c r="AC5" s="1" t="s">
        <v>5</v>
      </c>
      <c r="AD5" s="4" t="s">
        <v>5</v>
      </c>
      <c r="AE5" s="1"/>
      <c r="AF5" s="14" t="s">
        <v>13</v>
      </c>
      <c r="AG5" s="14"/>
      <c r="AH5" s="14"/>
      <c r="AI5" s="14"/>
      <c r="AJ5" s="14"/>
      <c r="AK5" s="14" t="s">
        <v>14</v>
      </c>
      <c r="AL5" s="14"/>
      <c r="AM5" s="1"/>
      <c r="AN5" s="1"/>
      <c r="AO5" s="1"/>
    </row>
    <row r="6" spans="1:43" ht="23.4">
      <c r="A6" s="2">
        <v>0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f>SUM(A6*128+B6*64+C6*32+D6*16+E6*8+F6*4+G6*2+H6)</f>
        <v>0</v>
      </c>
      <c r="J6" s="3" t="s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f>SUM(K6*128+L6*64+M6*32+N6*16+O6*8+P6*4+Q6*2+R6)</f>
        <v>0</v>
      </c>
      <c r="T6" s="1" t="str">
        <f>"The Subnet Mask is: 255.255."&amp;I6&amp;"."&amp;S6</f>
        <v>The Subnet Mask is: 255.255.0.0</v>
      </c>
      <c r="U6" s="1"/>
      <c r="V6" s="1"/>
      <c r="W6" s="1"/>
      <c r="X6" s="1"/>
      <c r="Y6" s="1" t="s">
        <v>5</v>
      </c>
      <c r="Z6" s="1" t="s">
        <v>5</v>
      </c>
      <c r="AA6" s="1" t="s">
        <v>5</v>
      </c>
      <c r="AB6" s="1" t="s">
        <v>5</v>
      </c>
      <c r="AC6" s="1" t="s">
        <v>5</v>
      </c>
      <c r="AD6" s="1" t="s">
        <v>5</v>
      </c>
      <c r="AE6" s="4" t="s">
        <v>5</v>
      </c>
      <c r="AF6" s="1"/>
      <c r="AG6" s="14" t="s">
        <v>16</v>
      </c>
      <c r="AH6" s="14"/>
      <c r="AI6" s="14"/>
      <c r="AJ6" s="1"/>
      <c r="AK6" s="14" t="s">
        <v>17</v>
      </c>
      <c r="AL6" s="14"/>
      <c r="AM6" s="1"/>
      <c r="AN6" s="1"/>
      <c r="AO6" s="1"/>
    </row>
    <row r="7" spans="1:43" ht="23.4">
      <c r="A7" s="2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 t="s">
        <v>5</v>
      </c>
      <c r="Z7" s="1" t="s">
        <v>5</v>
      </c>
      <c r="AA7" s="1" t="s">
        <v>5</v>
      </c>
      <c r="AB7" s="1" t="s">
        <v>5</v>
      </c>
      <c r="AC7" s="1" t="s">
        <v>5</v>
      </c>
      <c r="AD7" s="1" t="s">
        <v>5</v>
      </c>
      <c r="AE7" s="1" t="s">
        <v>5</v>
      </c>
      <c r="AF7" s="1" t="s">
        <v>5</v>
      </c>
      <c r="AG7" s="1" t="s">
        <v>0</v>
      </c>
      <c r="AH7" s="5" t="s">
        <v>5</v>
      </c>
      <c r="AI7" s="1"/>
      <c r="AJ7" s="14" t="s">
        <v>19</v>
      </c>
      <c r="AK7" s="14"/>
      <c r="AL7" s="14"/>
      <c r="AM7" s="1"/>
      <c r="AN7" s="14" t="s">
        <v>20</v>
      </c>
      <c r="AO7" s="14"/>
    </row>
    <row r="8" spans="1:43" ht="23.4">
      <c r="A8" s="6">
        <v>128</v>
      </c>
      <c r="B8" s="6">
        <v>64</v>
      </c>
      <c r="C8" s="6">
        <v>32</v>
      </c>
      <c r="D8" s="6">
        <v>16</v>
      </c>
      <c r="E8" s="6">
        <v>8</v>
      </c>
      <c r="F8" s="6">
        <v>4</v>
      </c>
      <c r="G8" s="6">
        <v>2</v>
      </c>
      <c r="H8" s="6">
        <v>1</v>
      </c>
      <c r="I8" s="1"/>
      <c r="J8" s="1"/>
      <c r="K8" s="1">
        <v>128</v>
      </c>
      <c r="L8" s="1">
        <v>64</v>
      </c>
      <c r="M8" s="1">
        <v>32</v>
      </c>
      <c r="N8" s="1">
        <v>16</v>
      </c>
      <c r="O8" s="1">
        <v>8</v>
      </c>
      <c r="P8" s="1">
        <v>4</v>
      </c>
      <c r="Q8" s="1">
        <v>2</v>
      </c>
      <c r="R8" s="1">
        <v>1</v>
      </c>
      <c r="S8" s="1"/>
      <c r="T8" s="3" t="s">
        <v>3</v>
      </c>
      <c r="U8" s="1"/>
      <c r="V8" s="1"/>
      <c r="W8" s="1"/>
      <c r="X8" s="1"/>
      <c r="Y8" s="1" t="s">
        <v>5</v>
      </c>
      <c r="Z8" s="1" t="s">
        <v>5</v>
      </c>
      <c r="AA8" s="1" t="s">
        <v>5</v>
      </c>
      <c r="AB8" s="1" t="s">
        <v>5</v>
      </c>
      <c r="AC8" s="1" t="s">
        <v>5</v>
      </c>
      <c r="AD8" s="1" t="s">
        <v>5</v>
      </c>
      <c r="AE8" s="1" t="s">
        <v>5</v>
      </c>
      <c r="AF8" s="1" t="s">
        <v>5</v>
      </c>
      <c r="AG8" s="1" t="s">
        <v>0</v>
      </c>
      <c r="AH8" s="1" t="s">
        <v>5</v>
      </c>
      <c r="AI8" s="4" t="s">
        <v>5</v>
      </c>
      <c r="AJ8" s="1"/>
      <c r="AK8" s="14" t="s">
        <v>22</v>
      </c>
      <c r="AL8" s="14"/>
      <c r="AM8" s="14"/>
      <c r="AN8" s="14" t="s">
        <v>23</v>
      </c>
      <c r="AO8" s="14"/>
    </row>
    <row r="9" spans="1:43" ht="23.4">
      <c r="A9" s="7">
        <v>0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2">
        <f>SUM(A9*128+B9*64+C9*32+D9*16+E9*8+F9*4+G9*2+H9)</f>
        <v>0</v>
      </c>
      <c r="J9" s="3" t="s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>SUM(K9*128+L9*64+M9*32+N9*16+O9*8+P9*4+Q9*2+R9)</f>
        <v>0</v>
      </c>
      <c r="T9" s="1" t="str">
        <f>"The Network Address is: 150.0."&amp;I9&amp;"."&amp;S9</f>
        <v>The Network Address is: 150.0.0.0</v>
      </c>
      <c r="U9" s="1"/>
      <c r="V9" s="1"/>
      <c r="W9" s="1"/>
      <c r="X9" s="1"/>
      <c r="Y9" s="1" t="s">
        <v>5</v>
      </c>
      <c r="Z9" s="1" t="s">
        <v>5</v>
      </c>
      <c r="AA9" s="1" t="s">
        <v>5</v>
      </c>
      <c r="AB9" s="1" t="s">
        <v>5</v>
      </c>
      <c r="AC9" s="1" t="s">
        <v>5</v>
      </c>
      <c r="AD9" s="1" t="s">
        <v>5</v>
      </c>
      <c r="AE9" s="1" t="s">
        <v>5</v>
      </c>
      <c r="AF9" s="1" t="s">
        <v>5</v>
      </c>
      <c r="AG9" s="1" t="s">
        <v>0</v>
      </c>
      <c r="AH9" s="1" t="s">
        <v>5</v>
      </c>
      <c r="AI9" s="1" t="s">
        <v>5</v>
      </c>
      <c r="AJ9" s="1" t="s">
        <v>5</v>
      </c>
      <c r="AK9" s="1" t="s">
        <v>5</v>
      </c>
      <c r="AL9" s="1" t="s">
        <v>5</v>
      </c>
      <c r="AM9" s="4" t="s">
        <v>5</v>
      </c>
      <c r="AN9" s="15" t="s">
        <v>25</v>
      </c>
      <c r="AO9" s="14"/>
      <c r="AP9" s="14" t="s">
        <v>26</v>
      </c>
      <c r="AQ9" s="14"/>
    </row>
    <row r="10" spans="1:43" ht="23.4">
      <c r="A10" s="7">
        <v>0</v>
      </c>
      <c r="B10" s="8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2">
        <f>SUM(A10*128+B10*64+C10*32+D10*16+E10*8+F10*4+G10*2+H10)</f>
        <v>0</v>
      </c>
      <c r="J10" s="3" t="s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f>SUM(K10*128+L10*64+M10*32+N10*16+O10*8+P10*4+Q10*2+R10)</f>
        <v>1</v>
      </c>
      <c r="T10" s="1" t="str">
        <f>"The First Usable Address is: 150.0."&amp;I10&amp;"."&amp;S10</f>
        <v>The First Usable Address is: 150.0.0.1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3" ht="23.4">
      <c r="A11" s="7">
        <v>0</v>
      </c>
      <c r="B11" s="8">
        <v>0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2">
        <f>SUM(A11*128+B11*64+C11*32+D11*16+E11*8+F11*4+G11*2+H11)</f>
        <v>63</v>
      </c>
      <c r="J11" s="3" t="s">
        <v>0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0</v>
      </c>
      <c r="S11" s="2">
        <f>SUM(K11*128+L11*64+M11*32+N11*16+O11*8+P11*4+Q11*2+R11)</f>
        <v>254</v>
      </c>
      <c r="T11" s="1" t="str">
        <f>"The Last Usable Address is: 150.0."&amp;I11&amp;"."&amp;S11</f>
        <v>The Last Usable Address is: 150.0.63.254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3" ht="23.4">
      <c r="A12" s="7">
        <v>0</v>
      </c>
      <c r="B12" s="8">
        <v>0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2">
        <f>SUM(A12*128+B12*64+C12*32+D12*16+E12*8+F12*4+G12*2+H12)</f>
        <v>63</v>
      </c>
      <c r="J12" s="3" t="s">
        <v>0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f>SUM(K12*128+L12*64+M12*32+N12*16+O12*8+P12*4+Q12*2+R12)</f>
        <v>255</v>
      </c>
      <c r="T12" s="1" t="str">
        <f>"The Broadcast Address is: 150.0."&amp;I12&amp;"."&amp;S12</f>
        <v>The Broadcast Address is: 150.0.63.255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3" ht="23.4">
      <c r="A13" s="7">
        <v>1</v>
      </c>
      <c r="B13" s="8">
        <v>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2">
        <f>SUM(A13*128+B13*64+C13*32+D13*16+E13*8+F13*4+G13*2+H13)</f>
        <v>192</v>
      </c>
      <c r="J13" s="3" t="s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f>SUM(K13*128+L13*64+M13*32+N13*16+O13*8+P13*4+Q13*2+R13)</f>
        <v>0</v>
      </c>
      <c r="T13" s="1" t="str">
        <f>"The Subnet Mask is: 255.255."&amp;I13&amp;"."&amp;S13</f>
        <v>The Subnet Mask is: 255.255.192.0</v>
      </c>
      <c r="U13" s="14" t="s">
        <v>8</v>
      </c>
      <c r="V13" s="14"/>
      <c r="W13" s="14"/>
      <c r="X13" s="14"/>
      <c r="Y13" s="14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3" ht="23.4">
      <c r="A14" s="2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4" t="s">
        <v>9</v>
      </c>
      <c r="V14" s="14"/>
      <c r="W14" s="14"/>
      <c r="X14" s="14"/>
      <c r="Y14" s="1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3" ht="23.4">
      <c r="A15" s="6">
        <v>128</v>
      </c>
      <c r="B15" s="6">
        <v>64</v>
      </c>
      <c r="C15" s="6">
        <v>32</v>
      </c>
      <c r="D15" s="6">
        <v>16</v>
      </c>
      <c r="E15" s="6">
        <v>8</v>
      </c>
      <c r="F15" s="6">
        <v>4</v>
      </c>
      <c r="G15" s="6">
        <v>2</v>
      </c>
      <c r="H15" s="6">
        <v>1</v>
      </c>
      <c r="I15" s="1"/>
      <c r="J15" s="1"/>
      <c r="K15" s="1">
        <v>128</v>
      </c>
      <c r="L15" s="1">
        <v>64</v>
      </c>
      <c r="M15" s="1">
        <v>32</v>
      </c>
      <c r="N15" s="1">
        <v>16</v>
      </c>
      <c r="O15" s="1">
        <v>8</v>
      </c>
      <c r="P15" s="1">
        <v>4</v>
      </c>
      <c r="Q15" s="1">
        <v>2</v>
      </c>
      <c r="R15" s="1">
        <v>1</v>
      </c>
      <c r="S15" s="1"/>
      <c r="T15" s="3" t="s">
        <v>12</v>
      </c>
      <c r="U15" s="14" t="s">
        <v>10</v>
      </c>
      <c r="V15" s="14"/>
      <c r="W15" s="14"/>
      <c r="X15" s="14"/>
      <c r="Y15" s="14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3" ht="23.4">
      <c r="A16" s="7">
        <v>0</v>
      </c>
      <c r="B16" s="10">
        <v>1</v>
      </c>
      <c r="C16" s="8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2">
        <f>SUM(A16*128+B16*64+C16*32+D16*16+E16*8+F16*4+G16*2+H16)</f>
        <v>64</v>
      </c>
      <c r="J16" s="3" t="s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f>SUM(K16*128+L16*64+M16*32+N16*16+O16*8+P16*4+Q16*2+R16)</f>
        <v>0</v>
      </c>
      <c r="T16" s="1" t="str">
        <f>"The Network Address is: 150.0."&amp;I16&amp;"."&amp;S16</f>
        <v>The Network Address is: 150.0.64.0</v>
      </c>
      <c r="U16" s="14" t="s">
        <v>11</v>
      </c>
      <c r="V16" s="14"/>
      <c r="W16" s="14"/>
      <c r="X16" s="14"/>
      <c r="Y16" s="14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23.4">
      <c r="A17" s="7">
        <v>0</v>
      </c>
      <c r="B17" s="10">
        <v>1</v>
      </c>
      <c r="C17" s="8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2">
        <f>SUM(A17*128+B17*64+C17*32+D17*16+E17*8+F17*4+G17*2+H17)</f>
        <v>64</v>
      </c>
      <c r="J17" s="3" t="s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f>SUM(K17*128+L17*64+M17*32+N17*16+O17*8+P17*4+Q17*2+R17)</f>
        <v>1</v>
      </c>
      <c r="T17" s="1" t="str">
        <f>"The First Usable Address is: 150.0."&amp;I17&amp;"."&amp;S17</f>
        <v>The First Usable Address is: 150.0.64.1</v>
      </c>
      <c r="U17" s="14" t="s">
        <v>28</v>
      </c>
      <c r="V17" s="14"/>
      <c r="W17" s="14"/>
      <c r="X17" s="14"/>
      <c r="Y17" s="14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23.4">
      <c r="A18" s="7">
        <v>0</v>
      </c>
      <c r="B18" s="10">
        <v>1</v>
      </c>
      <c r="C18" s="8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2">
        <f>SUM(A18*128+B18*64+C18*32+D18*16+E18*8+F18*4+G18*2+H18)</f>
        <v>95</v>
      </c>
      <c r="J18" s="3" t="s">
        <v>0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0</v>
      </c>
      <c r="S18" s="2">
        <f>SUM(K18*128+L18*64+M18*32+N18*16+O18*8+P18*4+Q18*2+R18)</f>
        <v>254</v>
      </c>
      <c r="T18" s="1" t="str">
        <f>"The Last Usable Address is: 150.0."&amp;I18&amp;"."&amp;S18</f>
        <v>The Last Usable Address is: 150.0.95.254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23.4">
      <c r="A19" s="7">
        <v>0</v>
      </c>
      <c r="B19" s="10">
        <v>1</v>
      </c>
      <c r="C19" s="8">
        <v>0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2">
        <f>SUM(A19*128+B19*64+C19*32+D19*16+E19*8+F19*4+G19*2+H19)</f>
        <v>95</v>
      </c>
      <c r="J19" s="3" t="s">
        <v>0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f>SUM(K19*128+L19*64+M19*32+N19*16+O19*8+P19*4+Q19*2+R19)</f>
        <v>255</v>
      </c>
      <c r="T19" s="1" t="str">
        <f>"The Broadcast Address is: 150.0."&amp;I19&amp;"."&amp;S19</f>
        <v>The Broadcast Address is: 150.0.95.255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23.4">
      <c r="A20" s="7">
        <v>1</v>
      </c>
      <c r="B20" s="10">
        <v>1</v>
      </c>
      <c r="C20" s="8">
        <v>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2">
        <f>SUM(A20*128+B20*64+C20*32+D20*16+E20*8+F20*4+G20*2+H20)</f>
        <v>224</v>
      </c>
      <c r="J20" s="3" t="s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f>SUM(K20*128+L20*64+M20*32+N20*16+O20*8+P20*4+Q20*2+R20)</f>
        <v>0</v>
      </c>
      <c r="T20" s="1" t="str">
        <f>"The Subnet Mask is: 255.255."&amp;I20&amp;"."&amp;S20</f>
        <v>The Subnet Mask is: 255.255.224.0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23.4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41" ht="23.4">
      <c r="A22" s="6">
        <v>128</v>
      </c>
      <c r="B22" s="6">
        <v>64</v>
      </c>
      <c r="C22" s="6">
        <v>32</v>
      </c>
      <c r="D22" s="6">
        <v>16</v>
      </c>
      <c r="E22" s="6">
        <v>8</v>
      </c>
      <c r="F22" s="6">
        <v>4</v>
      </c>
      <c r="G22" s="6">
        <v>2</v>
      </c>
      <c r="H22" s="6">
        <v>1</v>
      </c>
      <c r="I22" s="1"/>
      <c r="J22" s="1"/>
      <c r="K22" s="1">
        <v>128</v>
      </c>
      <c r="L22" s="1">
        <v>64</v>
      </c>
      <c r="M22" s="1">
        <v>32</v>
      </c>
      <c r="N22" s="1">
        <v>16</v>
      </c>
      <c r="O22" s="1">
        <v>8</v>
      </c>
      <c r="P22" s="1">
        <v>4</v>
      </c>
      <c r="Q22" s="1">
        <v>2</v>
      </c>
      <c r="R22" s="1">
        <v>1</v>
      </c>
      <c r="S22" s="1"/>
      <c r="T22" s="3" t="s">
        <v>15</v>
      </c>
      <c r="U22" s="1"/>
      <c r="V22" s="1"/>
      <c r="W22" s="1"/>
      <c r="X22" s="1"/>
      <c r="Y22" s="1"/>
    </row>
    <row r="23" spans="1:41" ht="23.4">
      <c r="A23" s="7">
        <v>0</v>
      </c>
      <c r="B23" s="10">
        <v>1</v>
      </c>
      <c r="C23" s="10">
        <v>1</v>
      </c>
      <c r="D23" s="7">
        <v>0</v>
      </c>
      <c r="E23" s="7">
        <v>0</v>
      </c>
      <c r="F23" s="8">
        <v>0</v>
      </c>
      <c r="G23" s="9">
        <v>0</v>
      </c>
      <c r="H23" s="9">
        <v>0</v>
      </c>
      <c r="I23" s="2">
        <f>SUM(A23*128+B23*64+C23*32+D23*16+E23*8+F23*4+G23*2+H23)</f>
        <v>96</v>
      </c>
      <c r="J23" s="3" t="s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f>SUM(K23*128+L23*64+M23*32+N23*16+O23*8+P23*4+Q23*2+R23)</f>
        <v>0</v>
      </c>
      <c r="T23" s="1" t="str">
        <f>"The Network Address is: 150.0."&amp;I23&amp;"."&amp;S23</f>
        <v>The Network Address is: 150.0.96.0</v>
      </c>
      <c r="U23" s="1"/>
      <c r="V23" s="1"/>
      <c r="W23" s="1"/>
      <c r="X23" s="1"/>
      <c r="Y23" s="1"/>
    </row>
    <row r="24" spans="1:41" ht="23.4">
      <c r="A24" s="7">
        <v>0</v>
      </c>
      <c r="B24" s="10">
        <v>1</v>
      </c>
      <c r="C24" s="10">
        <v>1</v>
      </c>
      <c r="D24" s="7">
        <v>0</v>
      </c>
      <c r="E24" s="7">
        <v>0</v>
      </c>
      <c r="F24" s="8">
        <v>0</v>
      </c>
      <c r="G24" s="9">
        <v>0</v>
      </c>
      <c r="H24" s="9">
        <v>0</v>
      </c>
      <c r="I24" s="2">
        <f>SUM(A24*128+B24*64+C24*32+D24*16+E24*8+F24*4+G24*2+H24)</f>
        <v>96</v>
      </c>
      <c r="J24" s="3" t="s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f>SUM(K24*128+L24*64+M24*32+N24*16+O24*8+P24*4+Q24*2+R24)</f>
        <v>1</v>
      </c>
      <c r="T24" s="1" t="str">
        <f>"The First Usable Address is: 150.0."&amp;I24&amp;"."&amp;S24</f>
        <v>The First Usable Address is: 150.0.96.1</v>
      </c>
      <c r="U24" s="1"/>
      <c r="V24" s="1"/>
      <c r="W24" s="1"/>
      <c r="X24" s="1"/>
      <c r="Y24" s="1"/>
    </row>
    <row r="25" spans="1:41" ht="23.4">
      <c r="A25" s="7">
        <v>0</v>
      </c>
      <c r="B25" s="10">
        <v>1</v>
      </c>
      <c r="C25" s="10">
        <v>1</v>
      </c>
      <c r="D25" s="7">
        <v>0</v>
      </c>
      <c r="E25" s="7">
        <v>0</v>
      </c>
      <c r="F25" s="8">
        <v>0</v>
      </c>
      <c r="G25" s="9">
        <v>1</v>
      </c>
      <c r="H25" s="9">
        <v>1</v>
      </c>
      <c r="I25" s="2">
        <f>SUM(A25*128+B25*64+C25*32+D25*16+E25*8+F25*4+G25*2+H25)</f>
        <v>99</v>
      </c>
      <c r="J25" s="3" t="s">
        <v>0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0</v>
      </c>
      <c r="S25" s="2">
        <f>SUM(K25*128+L25*64+M25*32+N25*16+O25*8+P25*4+Q25*2+R25)</f>
        <v>254</v>
      </c>
      <c r="T25" s="1" t="str">
        <f>"The Last Usable Address is: 150.0."&amp;I25&amp;"."&amp;S25</f>
        <v>The Last Usable Address is: 150.0.99.254</v>
      </c>
      <c r="U25" s="1"/>
      <c r="V25" s="1"/>
      <c r="W25" s="1"/>
      <c r="X25" s="1"/>
      <c r="Y25" s="1"/>
    </row>
    <row r="26" spans="1:41" ht="23.4">
      <c r="A26" s="7">
        <v>0</v>
      </c>
      <c r="B26" s="10">
        <v>1</v>
      </c>
      <c r="C26" s="10">
        <v>1</v>
      </c>
      <c r="D26" s="7">
        <v>0</v>
      </c>
      <c r="E26" s="7">
        <v>0</v>
      </c>
      <c r="F26" s="8">
        <v>0</v>
      </c>
      <c r="G26" s="9">
        <v>1</v>
      </c>
      <c r="H26" s="9">
        <v>1</v>
      </c>
      <c r="I26" s="2">
        <f>SUM(A26*128+B26*64+C26*32+D26*16+E26*8+F26*4+G26*2+H26)</f>
        <v>99</v>
      </c>
      <c r="J26" s="3" t="s">
        <v>0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f>SUM(K26*128+L26*64+M26*32+N26*16+O26*8+P26*4+Q26*2+R26)</f>
        <v>255</v>
      </c>
      <c r="T26" s="1" t="str">
        <f>"The Broadcast Address is: 150.0."&amp;I26&amp;"."&amp;S26</f>
        <v>The Broadcast Address is: 150.0.99.255</v>
      </c>
      <c r="U26" s="1"/>
      <c r="V26" s="1"/>
      <c r="W26" s="1"/>
      <c r="X26" s="1"/>
      <c r="Y26" s="1"/>
    </row>
    <row r="27" spans="1:41" ht="23.4">
      <c r="A27" s="7">
        <v>1</v>
      </c>
      <c r="B27" s="10">
        <v>1</v>
      </c>
      <c r="C27" s="10">
        <v>1</v>
      </c>
      <c r="D27" s="7">
        <v>1</v>
      </c>
      <c r="E27" s="7">
        <v>1</v>
      </c>
      <c r="F27" s="8">
        <v>1</v>
      </c>
      <c r="G27" s="9">
        <v>0</v>
      </c>
      <c r="H27" s="9">
        <v>0</v>
      </c>
      <c r="I27" s="2">
        <f>SUM(A27*128+B27*64+C27*32+D27*16+E27*8+F27*4+G27*2+H27)</f>
        <v>252</v>
      </c>
      <c r="J27" s="3" t="s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f>SUM(K27*128+L27*64+M27*32+N27*16+O27*8+P27*4+Q27*2+R27)</f>
        <v>0</v>
      </c>
      <c r="T27" s="1" t="str">
        <f>"The Subnet Mask is: 255.255."&amp;I27&amp;"."&amp;S27</f>
        <v>The Subnet Mask is: 255.255.252.0</v>
      </c>
      <c r="U27" s="1"/>
      <c r="V27" s="1"/>
      <c r="W27" s="1"/>
      <c r="X27" s="1"/>
      <c r="Y27" s="1"/>
    </row>
    <row r="28" spans="1:41" ht="23.4">
      <c r="A28" s="2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41" ht="23.4">
      <c r="A29" s="6">
        <v>128</v>
      </c>
      <c r="B29" s="6">
        <v>64</v>
      </c>
      <c r="C29" s="6">
        <v>32</v>
      </c>
      <c r="D29" s="6">
        <v>16</v>
      </c>
      <c r="E29" s="6">
        <v>8</v>
      </c>
      <c r="F29" s="6">
        <v>4</v>
      </c>
      <c r="G29" s="6">
        <v>2</v>
      </c>
      <c r="H29" s="6">
        <v>1</v>
      </c>
      <c r="I29" s="1"/>
      <c r="J29" s="1"/>
      <c r="K29" s="1">
        <v>128</v>
      </c>
      <c r="L29" s="1">
        <v>64</v>
      </c>
      <c r="M29" s="1">
        <v>32</v>
      </c>
      <c r="N29" s="1">
        <v>16</v>
      </c>
      <c r="O29" s="1">
        <v>8</v>
      </c>
      <c r="P29" s="1">
        <v>4</v>
      </c>
      <c r="Q29" s="1">
        <v>2</v>
      </c>
      <c r="R29" s="1">
        <v>1</v>
      </c>
      <c r="S29" s="1"/>
      <c r="T29" s="3" t="s">
        <v>18</v>
      </c>
      <c r="U29" s="1"/>
      <c r="V29" s="1"/>
      <c r="W29" s="1"/>
      <c r="X29" s="1"/>
      <c r="Y29" s="1"/>
    </row>
    <row r="30" spans="1:41" ht="23.4">
      <c r="A30" s="7">
        <v>0</v>
      </c>
      <c r="B30" s="10">
        <v>1</v>
      </c>
      <c r="C30" s="10">
        <v>1</v>
      </c>
      <c r="D30" s="7">
        <v>0</v>
      </c>
      <c r="E30" s="7">
        <v>0</v>
      </c>
      <c r="F30" s="10">
        <v>1</v>
      </c>
      <c r="G30" s="8">
        <v>0</v>
      </c>
      <c r="H30" s="9">
        <v>0</v>
      </c>
      <c r="I30" s="2">
        <f>SUM(A30*128+B30*64+C30*32+D30*16+E30*8+F30*4+G30*2+H30)</f>
        <v>100</v>
      </c>
      <c r="J30" s="3" t="s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f>SUM(K30*128+L30*64+M30*32+N30*16+O30*8+P30*4+Q30*2+R30)</f>
        <v>0</v>
      </c>
      <c r="T30" s="1" t="str">
        <f>"The Network Address is: 150.0."&amp;I30&amp;"."&amp;S30</f>
        <v>The Network Address is: 150.0.100.0</v>
      </c>
      <c r="U30" s="1"/>
      <c r="V30" s="1"/>
      <c r="W30" s="1"/>
      <c r="X30" s="1"/>
      <c r="Y30" s="1"/>
    </row>
    <row r="31" spans="1:41" ht="23.4">
      <c r="A31" s="7">
        <v>0</v>
      </c>
      <c r="B31" s="10">
        <v>1</v>
      </c>
      <c r="C31" s="10">
        <v>1</v>
      </c>
      <c r="D31" s="7">
        <v>0</v>
      </c>
      <c r="E31" s="7">
        <v>0</v>
      </c>
      <c r="F31" s="10">
        <v>1</v>
      </c>
      <c r="G31" s="8">
        <v>0</v>
      </c>
      <c r="H31" s="9">
        <v>0</v>
      </c>
      <c r="I31" s="2">
        <f>SUM(A31*128+B31*64+C31*32+D31*16+E31*8+F31*4+G31*2+H31)</f>
        <v>100</v>
      </c>
      <c r="J31" s="3" t="s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f>SUM(K31*128+L31*64+M31*32+N31*16+O31*8+P31*4+Q31*2+R31)</f>
        <v>1</v>
      </c>
      <c r="T31" s="1" t="str">
        <f>"The First Usable Address is: 150.0."&amp;I31&amp;"."&amp;S31</f>
        <v>The First Usable Address is: 150.0.100.1</v>
      </c>
      <c r="U31" s="1"/>
      <c r="V31" s="1"/>
      <c r="W31" s="1"/>
      <c r="X31" s="1"/>
      <c r="Y31" s="1"/>
    </row>
    <row r="32" spans="1:41" ht="23.4">
      <c r="A32" s="7">
        <v>0</v>
      </c>
      <c r="B32" s="10">
        <v>1</v>
      </c>
      <c r="C32" s="10">
        <v>1</v>
      </c>
      <c r="D32" s="7">
        <v>0</v>
      </c>
      <c r="E32" s="7">
        <v>0</v>
      </c>
      <c r="F32" s="10">
        <v>1</v>
      </c>
      <c r="G32" s="8">
        <v>0</v>
      </c>
      <c r="H32" s="9">
        <v>1</v>
      </c>
      <c r="I32" s="2">
        <f>SUM(A32*128+B32*64+C32*32+D32*16+E32*8+F32*4+G32*2+H32)</f>
        <v>101</v>
      </c>
      <c r="J32" s="3" t="s">
        <v>0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0</v>
      </c>
      <c r="S32" s="2">
        <f>SUM(K32*128+L32*64+M32*32+N32*16+O32*8+P32*4+Q32*2+R32)</f>
        <v>254</v>
      </c>
      <c r="T32" s="1" t="str">
        <f>"The Last Usable Address is: 150.0."&amp;I32&amp;"."&amp;S32</f>
        <v>The Last Usable Address is: 150.0.101.254</v>
      </c>
      <c r="U32" s="1"/>
      <c r="V32" s="1"/>
      <c r="W32" s="1"/>
      <c r="X32" s="1"/>
      <c r="Y32" s="1"/>
    </row>
    <row r="33" spans="1:25" ht="23.4">
      <c r="A33" s="7">
        <v>0</v>
      </c>
      <c r="B33" s="10">
        <v>1</v>
      </c>
      <c r="C33" s="10">
        <v>1</v>
      </c>
      <c r="D33" s="7">
        <v>0</v>
      </c>
      <c r="E33" s="7">
        <v>0</v>
      </c>
      <c r="F33" s="10">
        <v>1</v>
      </c>
      <c r="G33" s="8">
        <v>0</v>
      </c>
      <c r="H33" s="9">
        <v>1</v>
      </c>
      <c r="I33" s="2">
        <f>SUM(A33*128+B33*64+C33*32+D33*16+E33*8+F33*4+G33*2+H33)</f>
        <v>101</v>
      </c>
      <c r="J33" s="3" t="s">
        <v>0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f>SUM(K33*128+L33*64+M33*32+N33*16+O33*8+P33*4+Q33*2+R33)</f>
        <v>255</v>
      </c>
      <c r="T33" s="1" t="str">
        <f>"The Broadcast Address is: 150.0."&amp;I33&amp;"."&amp;S33</f>
        <v>The Broadcast Address is: 150.0.101.255</v>
      </c>
      <c r="U33" s="1"/>
      <c r="V33" s="1"/>
      <c r="W33" s="1"/>
      <c r="X33" s="1"/>
      <c r="Y33" s="1"/>
    </row>
    <row r="34" spans="1:25" ht="23.4">
      <c r="A34" s="7">
        <v>1</v>
      </c>
      <c r="B34" s="10">
        <v>1</v>
      </c>
      <c r="C34" s="10">
        <v>1</v>
      </c>
      <c r="D34" s="7">
        <v>1</v>
      </c>
      <c r="E34" s="7">
        <v>1</v>
      </c>
      <c r="F34" s="10">
        <v>1</v>
      </c>
      <c r="G34" s="8">
        <v>1</v>
      </c>
      <c r="H34" s="9">
        <v>0</v>
      </c>
      <c r="I34" s="2">
        <f>SUM(A34*128+B34*64+C34*32+D34*16+E34*8+F34*4+G34*2+H34)</f>
        <v>254</v>
      </c>
      <c r="J34" s="3" t="s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f>SUM(K34*128+L34*64+M34*32+N34*16+O34*8+P34*4+Q34*2+R34)</f>
        <v>0</v>
      </c>
      <c r="T34" s="1" t="str">
        <f>"The Subnet Mask is: 255.255."&amp;I34&amp;"."&amp;S34</f>
        <v>The Subnet Mask is: 255.255.254.0</v>
      </c>
      <c r="U34" s="1"/>
      <c r="V34" s="1"/>
      <c r="W34" s="1"/>
      <c r="X34" s="1"/>
      <c r="Y34" s="1"/>
    </row>
    <row r="35" spans="1:25" ht="23.4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3.4">
      <c r="A36" s="6">
        <v>128</v>
      </c>
      <c r="B36" s="6">
        <v>64</v>
      </c>
      <c r="C36" s="6">
        <v>32</v>
      </c>
      <c r="D36" s="6">
        <v>16</v>
      </c>
      <c r="E36" s="6">
        <v>8</v>
      </c>
      <c r="F36" s="6">
        <v>4</v>
      </c>
      <c r="G36" s="6">
        <v>2</v>
      </c>
      <c r="H36" s="6">
        <v>1</v>
      </c>
      <c r="I36" s="1"/>
      <c r="J36" s="1"/>
      <c r="K36" s="6">
        <v>128</v>
      </c>
      <c r="L36" s="6">
        <v>64</v>
      </c>
      <c r="M36" s="6">
        <v>32</v>
      </c>
      <c r="N36" s="6">
        <v>16</v>
      </c>
      <c r="O36" s="6">
        <v>8</v>
      </c>
      <c r="P36" s="6">
        <v>4</v>
      </c>
      <c r="Q36" s="6">
        <v>2</v>
      </c>
      <c r="R36" s="6">
        <v>1</v>
      </c>
      <c r="S36" s="1"/>
      <c r="T36" s="3" t="s">
        <v>21</v>
      </c>
      <c r="U36" s="1"/>
      <c r="V36" s="1"/>
      <c r="W36" s="1"/>
      <c r="X36" s="1"/>
      <c r="Y36" s="1"/>
    </row>
    <row r="37" spans="1:25" ht="23.4">
      <c r="A37" s="7">
        <v>0</v>
      </c>
      <c r="B37" s="10">
        <v>1</v>
      </c>
      <c r="C37" s="10">
        <v>1</v>
      </c>
      <c r="D37" s="7">
        <v>0</v>
      </c>
      <c r="E37" s="7">
        <v>0</v>
      </c>
      <c r="F37" s="10">
        <v>1</v>
      </c>
      <c r="G37" s="10">
        <v>1</v>
      </c>
      <c r="H37" s="7">
        <v>0</v>
      </c>
      <c r="I37" s="2">
        <f>SUM(A37*128+B37*64+C37*32+D37*16+E37*8+F37*4+G37*2+H37)</f>
        <v>102</v>
      </c>
      <c r="J37" s="3" t="s">
        <v>0</v>
      </c>
      <c r="K37" s="8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2">
        <f>SUM(K37*128+L37*64+M37*32+N37*16+O37*8+P37*4+Q37*2+R37)</f>
        <v>0</v>
      </c>
      <c r="T37" s="1" t="str">
        <f>"The Network Address is: 150.0."&amp;I37&amp;"."&amp;S37</f>
        <v>The Network Address is: 150.0.102.0</v>
      </c>
      <c r="U37" s="1"/>
      <c r="V37" s="1"/>
      <c r="W37" s="1"/>
      <c r="X37" s="1"/>
      <c r="Y37" s="1"/>
    </row>
    <row r="38" spans="1:25" ht="23.4">
      <c r="A38" s="7">
        <v>0</v>
      </c>
      <c r="B38" s="10">
        <v>1</v>
      </c>
      <c r="C38" s="10">
        <v>1</v>
      </c>
      <c r="D38" s="7">
        <v>0</v>
      </c>
      <c r="E38" s="7">
        <v>0</v>
      </c>
      <c r="F38" s="10">
        <v>1</v>
      </c>
      <c r="G38" s="10">
        <v>1</v>
      </c>
      <c r="H38" s="7">
        <v>0</v>
      </c>
      <c r="I38" s="2">
        <f>SUM(A38*128+B38*64+C38*32+D38*16+E38*8+F38*4+G38*2+H38)</f>
        <v>102</v>
      </c>
      <c r="J38" s="3" t="s">
        <v>0</v>
      </c>
      <c r="K38" s="8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1</v>
      </c>
      <c r="S38" s="2">
        <f>SUM(K38*128+L38*64+M38*32+N38*16+O38*8+P38*4+Q38*2+R38)</f>
        <v>1</v>
      </c>
      <c r="T38" s="1" t="str">
        <f>"The First Usable Address is: 150.0."&amp;I38&amp;"."&amp;S38</f>
        <v>The First Usable Address is: 150.0.102.1</v>
      </c>
      <c r="U38" s="1"/>
      <c r="V38" s="1"/>
      <c r="W38" s="1"/>
      <c r="X38" s="1"/>
      <c r="Y38" s="1"/>
    </row>
    <row r="39" spans="1:25" ht="23.4">
      <c r="A39" s="7">
        <v>0</v>
      </c>
      <c r="B39" s="10">
        <v>1</v>
      </c>
      <c r="C39" s="10">
        <v>1</v>
      </c>
      <c r="D39" s="7">
        <v>0</v>
      </c>
      <c r="E39" s="7">
        <v>0</v>
      </c>
      <c r="F39" s="10">
        <v>1</v>
      </c>
      <c r="G39" s="10">
        <v>1</v>
      </c>
      <c r="H39" s="7">
        <v>0</v>
      </c>
      <c r="I39" s="2">
        <f>SUM(A39*128+B39*64+C39*32+D39*16+E39*8+F39*4+G39*2+H39)</f>
        <v>102</v>
      </c>
      <c r="J39" s="3" t="s">
        <v>0</v>
      </c>
      <c r="K39" s="8">
        <v>0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0</v>
      </c>
      <c r="S39" s="2">
        <f>SUM(K39*128+L39*64+M39*32+N39*16+O39*8+P39*4+Q39*2+R39)</f>
        <v>126</v>
      </c>
      <c r="T39" s="1" t="str">
        <f>"The Last Usable Address is: 150.0."&amp;I39&amp;"."&amp;S39</f>
        <v>The Last Usable Address is: 150.0.102.126</v>
      </c>
      <c r="U39" s="1"/>
      <c r="V39" s="1"/>
      <c r="W39" s="1"/>
      <c r="X39" s="1"/>
      <c r="Y39" s="1"/>
    </row>
    <row r="40" spans="1:25" ht="23.4">
      <c r="A40" s="7">
        <v>0</v>
      </c>
      <c r="B40" s="10">
        <v>1</v>
      </c>
      <c r="C40" s="10">
        <v>1</v>
      </c>
      <c r="D40" s="7">
        <v>0</v>
      </c>
      <c r="E40" s="7">
        <v>0</v>
      </c>
      <c r="F40" s="10">
        <v>1</v>
      </c>
      <c r="G40" s="10">
        <v>1</v>
      </c>
      <c r="H40" s="7">
        <v>0</v>
      </c>
      <c r="I40" s="2">
        <f>SUM(A40*128+B40*64+C40*32+D40*16+E40*8+F40*4+G40*2+H40)</f>
        <v>102</v>
      </c>
      <c r="J40" s="3" t="s">
        <v>0</v>
      </c>
      <c r="K40" s="8">
        <v>0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2">
        <f>SUM(K40*128+L40*64+M40*32+N40*16+O40*8+P40*4+Q40*2+R40)</f>
        <v>127</v>
      </c>
      <c r="T40" s="1" t="str">
        <f>"The Broadcast Address is: 150.0."&amp;I40&amp;"."&amp;S40</f>
        <v>The Broadcast Address is: 150.0.102.127</v>
      </c>
      <c r="U40" s="1"/>
      <c r="V40" s="1"/>
      <c r="W40" s="1"/>
      <c r="X40" s="1"/>
      <c r="Y40" s="1"/>
    </row>
    <row r="41" spans="1:25" ht="23.4">
      <c r="A41" s="7">
        <v>1</v>
      </c>
      <c r="B41" s="10">
        <v>1</v>
      </c>
      <c r="C41" s="10">
        <v>1</v>
      </c>
      <c r="D41" s="7">
        <v>1</v>
      </c>
      <c r="E41" s="7">
        <v>1</v>
      </c>
      <c r="F41" s="10">
        <v>1</v>
      </c>
      <c r="G41" s="10">
        <v>1</v>
      </c>
      <c r="H41" s="7">
        <v>1</v>
      </c>
      <c r="I41" s="2">
        <f>SUM(A41*128+B41*64+C41*32+D41*16+E41*8+F41*4+G41*2+H41)</f>
        <v>255</v>
      </c>
      <c r="J41" s="3" t="s">
        <v>0</v>
      </c>
      <c r="K41" s="8">
        <v>1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2">
        <f>SUM(K41*128+L41*64+M41*32+N41*16+O41*8+P41*4+Q41*2+R41)</f>
        <v>128</v>
      </c>
      <c r="T41" s="1" t="str">
        <f>"The Subnet Mask is: 255.255."&amp;I41&amp;"."&amp;S41</f>
        <v>The Subnet Mask is: 255.255.255.128</v>
      </c>
      <c r="U41" s="1"/>
      <c r="V41" s="1"/>
      <c r="W41" s="1"/>
      <c r="X41" s="1"/>
      <c r="Y41" s="1"/>
    </row>
    <row r="42" spans="1:25" ht="23.4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3.4">
      <c r="A43" s="11">
        <v>128</v>
      </c>
      <c r="B43" s="11">
        <v>64</v>
      </c>
      <c r="C43" s="11">
        <v>32</v>
      </c>
      <c r="D43" s="11">
        <v>16</v>
      </c>
      <c r="E43" s="11">
        <v>8</v>
      </c>
      <c r="F43" s="11">
        <v>4</v>
      </c>
      <c r="G43" s="11">
        <v>2</v>
      </c>
      <c r="H43" s="11">
        <v>1</v>
      </c>
      <c r="I43" s="1"/>
      <c r="J43" s="1"/>
      <c r="K43" s="6">
        <v>128</v>
      </c>
      <c r="L43" s="6">
        <v>64</v>
      </c>
      <c r="M43" s="6">
        <v>32</v>
      </c>
      <c r="N43" s="6">
        <v>16</v>
      </c>
      <c r="O43" s="6">
        <v>8</v>
      </c>
      <c r="P43" s="6">
        <v>4</v>
      </c>
      <c r="Q43" s="6">
        <v>2</v>
      </c>
      <c r="R43" s="6">
        <v>1</v>
      </c>
      <c r="S43" s="1"/>
      <c r="T43" s="3" t="s">
        <v>24</v>
      </c>
      <c r="U43" s="1"/>
      <c r="V43" s="1"/>
      <c r="W43" s="1"/>
      <c r="X43" s="1"/>
      <c r="Y43" s="1"/>
    </row>
    <row r="44" spans="1:25" ht="23.4">
      <c r="A44" s="12">
        <v>0</v>
      </c>
      <c r="B44" s="13">
        <v>1</v>
      </c>
      <c r="C44" s="13">
        <v>1</v>
      </c>
      <c r="D44" s="12">
        <v>0</v>
      </c>
      <c r="E44" s="12">
        <v>0</v>
      </c>
      <c r="F44" s="13">
        <v>1</v>
      </c>
      <c r="G44" s="13">
        <v>1</v>
      </c>
      <c r="H44" s="12">
        <v>0</v>
      </c>
      <c r="I44" s="2">
        <f>SUM(A44*128+B44*64+C44*32+D44*16+E44*8+F44*4+G44*2+H44)</f>
        <v>102</v>
      </c>
      <c r="J44" s="3" t="s">
        <v>0</v>
      </c>
      <c r="K44" s="10">
        <v>1</v>
      </c>
      <c r="L44" s="8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2">
        <f>SUM(K44*128+L44*64+M44*32+N44*16+O44*8+P44*4+Q44*2+R44)</f>
        <v>128</v>
      </c>
      <c r="T44" s="1" t="str">
        <f>"The Network Address is: 150.0."&amp;I44&amp;"."&amp;S44</f>
        <v>The Network Address is: 150.0.102.128</v>
      </c>
      <c r="U44" s="1"/>
      <c r="V44" s="1"/>
      <c r="W44" s="1"/>
      <c r="X44" s="1"/>
      <c r="Y44" s="1"/>
    </row>
    <row r="45" spans="1:25" ht="23.4">
      <c r="A45" s="12">
        <v>0</v>
      </c>
      <c r="B45" s="13">
        <v>1</v>
      </c>
      <c r="C45" s="13">
        <v>1</v>
      </c>
      <c r="D45" s="12">
        <v>0</v>
      </c>
      <c r="E45" s="12">
        <v>0</v>
      </c>
      <c r="F45" s="13">
        <v>1</v>
      </c>
      <c r="G45" s="13">
        <v>1</v>
      </c>
      <c r="H45" s="12">
        <v>0</v>
      </c>
      <c r="I45" s="2">
        <f>SUM(A45*128+B45*64+C45*32+D45*16+E45*8+F45*4+G45*2+H45)</f>
        <v>102</v>
      </c>
      <c r="J45" s="3" t="s">
        <v>0</v>
      </c>
      <c r="K45" s="10">
        <v>1</v>
      </c>
      <c r="L45" s="8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1</v>
      </c>
      <c r="S45" s="2">
        <f>SUM(K45*128+L45*64+M45*32+N45*16+O45*8+P45*4+Q45*2+R45)</f>
        <v>129</v>
      </c>
      <c r="T45" s="1" t="str">
        <f>"The First Usable Address is: 150.0."&amp;I45&amp;"."&amp;S45</f>
        <v>The First Usable Address is: 150.0.102.129</v>
      </c>
      <c r="U45" s="1"/>
      <c r="V45" s="1"/>
      <c r="W45" s="1"/>
      <c r="X45" s="1"/>
      <c r="Y45" s="1"/>
    </row>
    <row r="46" spans="1:25" ht="23.4">
      <c r="A46" s="12">
        <v>0</v>
      </c>
      <c r="B46" s="13">
        <v>1</v>
      </c>
      <c r="C46" s="13">
        <v>1</v>
      </c>
      <c r="D46" s="12">
        <v>0</v>
      </c>
      <c r="E46" s="12">
        <v>0</v>
      </c>
      <c r="F46" s="13">
        <v>1</v>
      </c>
      <c r="G46" s="13">
        <v>1</v>
      </c>
      <c r="H46" s="12">
        <v>0</v>
      </c>
      <c r="I46" s="2">
        <f>SUM(A46*128+B46*64+C46*32+D46*16+E46*8+F46*4+G46*2+H46)</f>
        <v>102</v>
      </c>
      <c r="J46" s="3" t="s">
        <v>0</v>
      </c>
      <c r="K46" s="10">
        <v>1</v>
      </c>
      <c r="L46" s="8">
        <v>0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0</v>
      </c>
      <c r="S46" s="2">
        <f>SUM(K46*128+L46*64+M46*32+N46*16+O46*8+P46*4+Q46*2+R46)</f>
        <v>190</v>
      </c>
      <c r="T46" s="1" t="str">
        <f>"The Last Usable Address is: 150.0."&amp;I46&amp;"."&amp;S46</f>
        <v>The Last Usable Address is: 150.0.102.190</v>
      </c>
      <c r="U46" s="1"/>
      <c r="V46" s="1"/>
      <c r="W46" s="1"/>
      <c r="X46" s="1"/>
      <c r="Y46" s="1"/>
    </row>
    <row r="47" spans="1:25" ht="23.4">
      <c r="A47" s="12">
        <v>0</v>
      </c>
      <c r="B47" s="13">
        <v>1</v>
      </c>
      <c r="C47" s="13">
        <v>1</v>
      </c>
      <c r="D47" s="12">
        <v>0</v>
      </c>
      <c r="E47" s="12">
        <v>0</v>
      </c>
      <c r="F47" s="13">
        <v>1</v>
      </c>
      <c r="G47" s="13">
        <v>1</v>
      </c>
      <c r="H47" s="12">
        <v>0</v>
      </c>
      <c r="I47" s="2">
        <f>SUM(A47*128+B47*64+C47*32+D47*16+E47*8+F47*4+G47*2+H47)</f>
        <v>102</v>
      </c>
      <c r="J47" s="3" t="s">
        <v>0</v>
      </c>
      <c r="K47" s="10">
        <v>1</v>
      </c>
      <c r="L47" s="8">
        <v>0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2">
        <f>SUM(K47*128+L47*64+M47*32+N47*16+O47*8+P47*4+Q47*2+R47)</f>
        <v>191</v>
      </c>
      <c r="T47" s="1" t="str">
        <f>"The Broadcast Address is: 150.0."&amp;I47&amp;"."&amp;S47</f>
        <v>The Broadcast Address is: 150.0.102.191</v>
      </c>
      <c r="U47" s="1"/>
      <c r="V47" s="1"/>
      <c r="W47" s="1"/>
      <c r="X47" s="1"/>
      <c r="Y47" s="1"/>
    </row>
    <row r="48" spans="1:25" ht="23.4">
      <c r="A48" s="12">
        <v>1</v>
      </c>
      <c r="B48" s="13">
        <v>1</v>
      </c>
      <c r="C48" s="13">
        <v>1</v>
      </c>
      <c r="D48" s="12">
        <v>1</v>
      </c>
      <c r="E48" s="12">
        <v>1</v>
      </c>
      <c r="F48" s="13">
        <v>1</v>
      </c>
      <c r="G48" s="13">
        <v>1</v>
      </c>
      <c r="H48" s="12">
        <v>1</v>
      </c>
      <c r="I48" s="2">
        <f>SUM(A48*128+B48*64+C48*32+D48*16+E48*8+F48*4+G48*2+H48)</f>
        <v>255</v>
      </c>
      <c r="J48" s="3" t="s">
        <v>0</v>
      </c>
      <c r="K48" s="10">
        <v>1</v>
      </c>
      <c r="L48" s="8">
        <v>1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2">
        <f>SUM(K48*128+L48*64+M48*32+N48*16+O48*8+P48*4+Q48*2+R48)</f>
        <v>192</v>
      </c>
      <c r="T48" s="1" t="str">
        <f>"The Subnet Mask is: 255.255."&amp;I48&amp;"."&amp;S48</f>
        <v>The Subnet Mask is: 255.255.255.192</v>
      </c>
      <c r="U48" s="1"/>
      <c r="V48" s="1"/>
      <c r="W48" s="1"/>
      <c r="X48" s="1"/>
      <c r="Y48" s="1"/>
    </row>
    <row r="49" spans="1:25" ht="23.4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3.4">
      <c r="A50" s="11">
        <v>128</v>
      </c>
      <c r="B50" s="11">
        <v>64</v>
      </c>
      <c r="C50" s="11">
        <v>32</v>
      </c>
      <c r="D50" s="11">
        <v>16</v>
      </c>
      <c r="E50" s="11">
        <v>8</v>
      </c>
      <c r="F50" s="11">
        <v>4</v>
      </c>
      <c r="G50" s="11">
        <v>2</v>
      </c>
      <c r="H50" s="11">
        <v>1</v>
      </c>
      <c r="I50" s="1"/>
      <c r="J50" s="1"/>
      <c r="K50" s="6">
        <v>128</v>
      </c>
      <c r="L50" s="6">
        <v>64</v>
      </c>
      <c r="M50" s="6">
        <v>32</v>
      </c>
      <c r="N50" s="6">
        <v>16</v>
      </c>
      <c r="O50" s="6">
        <v>8</v>
      </c>
      <c r="P50" s="6">
        <v>4</v>
      </c>
      <c r="Q50" s="6">
        <v>2</v>
      </c>
      <c r="R50" s="6">
        <v>1</v>
      </c>
      <c r="S50" s="1"/>
      <c r="T50" s="3" t="s">
        <v>27</v>
      </c>
      <c r="U50" s="1"/>
      <c r="V50" s="1"/>
      <c r="W50" s="1"/>
      <c r="X50" s="1"/>
      <c r="Y50" s="1"/>
    </row>
    <row r="51" spans="1:25" ht="23.4">
      <c r="A51" s="12">
        <v>0</v>
      </c>
      <c r="B51" s="13">
        <v>1</v>
      </c>
      <c r="C51" s="13">
        <v>1</v>
      </c>
      <c r="D51" s="12">
        <v>0</v>
      </c>
      <c r="E51" s="12">
        <v>0</v>
      </c>
      <c r="F51" s="13">
        <v>1</v>
      </c>
      <c r="G51" s="13">
        <v>1</v>
      </c>
      <c r="H51" s="12">
        <v>0</v>
      </c>
      <c r="I51" s="2">
        <f>SUM(A51*128+B51*64+C51*32+D51*16+E51*8+F51*4+G51*2+H51)</f>
        <v>102</v>
      </c>
      <c r="J51" s="3" t="s">
        <v>0</v>
      </c>
      <c r="K51" s="10">
        <v>1</v>
      </c>
      <c r="L51" s="10">
        <v>1</v>
      </c>
      <c r="M51" s="7">
        <v>0</v>
      </c>
      <c r="N51" s="7">
        <v>0</v>
      </c>
      <c r="O51" s="7">
        <v>0</v>
      </c>
      <c r="P51" s="8">
        <v>0</v>
      </c>
      <c r="Q51" s="9">
        <v>0</v>
      </c>
      <c r="R51" s="9">
        <v>0</v>
      </c>
      <c r="S51" s="2">
        <f>SUM(K51*128+L51*64+M51*32+N51*16+O51*8+P51*4+Q51*2+R51)</f>
        <v>192</v>
      </c>
      <c r="T51" s="1" t="str">
        <f>"The Network Address is: 150.0."&amp;I51&amp;"."&amp;S51</f>
        <v>The Network Address is: 150.0.102.192</v>
      </c>
      <c r="U51" s="1"/>
      <c r="V51" s="1"/>
      <c r="W51" s="1"/>
      <c r="X51" s="1"/>
      <c r="Y51" s="1"/>
    </row>
    <row r="52" spans="1:25" ht="23.4">
      <c r="A52" s="12">
        <v>0</v>
      </c>
      <c r="B52" s="13">
        <v>1</v>
      </c>
      <c r="C52" s="13">
        <v>1</v>
      </c>
      <c r="D52" s="12">
        <v>0</v>
      </c>
      <c r="E52" s="12">
        <v>0</v>
      </c>
      <c r="F52" s="13">
        <v>1</v>
      </c>
      <c r="G52" s="13">
        <v>1</v>
      </c>
      <c r="H52" s="12">
        <v>0</v>
      </c>
      <c r="I52" s="2">
        <f>SUM(A52*128+B52*64+C52*32+D52*16+E52*8+F52*4+G52*2+H52)</f>
        <v>102</v>
      </c>
      <c r="J52" s="3" t="s">
        <v>0</v>
      </c>
      <c r="K52" s="10">
        <v>1</v>
      </c>
      <c r="L52" s="10">
        <v>1</v>
      </c>
      <c r="M52" s="7">
        <v>0</v>
      </c>
      <c r="N52" s="7">
        <v>0</v>
      </c>
      <c r="O52" s="7">
        <v>0</v>
      </c>
      <c r="P52" s="8">
        <v>0</v>
      </c>
      <c r="Q52" s="9">
        <v>0</v>
      </c>
      <c r="R52" s="9">
        <v>1</v>
      </c>
      <c r="S52" s="2">
        <f>SUM(K52*128+L52*64+M52*32+N52*16+O52*8+P52*4+Q52*2+R52)</f>
        <v>193</v>
      </c>
      <c r="T52" s="1" t="str">
        <f>"The First Usable Address is: 150.0."&amp;I52&amp;"."&amp;S52</f>
        <v>The First Usable Address is: 150.0.102.193</v>
      </c>
      <c r="U52" s="1"/>
      <c r="V52" s="1"/>
      <c r="W52" s="1"/>
      <c r="X52" s="1"/>
      <c r="Y52" s="1"/>
    </row>
    <row r="53" spans="1:25" ht="23.4">
      <c r="A53" s="12">
        <v>0</v>
      </c>
      <c r="B53" s="13">
        <v>1</v>
      </c>
      <c r="C53" s="13">
        <v>1</v>
      </c>
      <c r="D53" s="12">
        <v>0</v>
      </c>
      <c r="E53" s="12">
        <v>0</v>
      </c>
      <c r="F53" s="13">
        <v>1</v>
      </c>
      <c r="G53" s="13">
        <v>1</v>
      </c>
      <c r="H53" s="12">
        <v>0</v>
      </c>
      <c r="I53" s="2">
        <f>SUM(A53*128+B53*64+C53*32+D53*16+E53*8+F53*4+G53*2+H53)</f>
        <v>102</v>
      </c>
      <c r="J53" s="3" t="s">
        <v>0</v>
      </c>
      <c r="K53" s="10">
        <v>1</v>
      </c>
      <c r="L53" s="10">
        <v>1</v>
      </c>
      <c r="M53" s="7">
        <v>0</v>
      </c>
      <c r="N53" s="7">
        <v>0</v>
      </c>
      <c r="O53" s="7">
        <v>0</v>
      </c>
      <c r="P53" s="8">
        <v>0</v>
      </c>
      <c r="Q53" s="9">
        <v>1</v>
      </c>
      <c r="R53" s="9">
        <v>0</v>
      </c>
      <c r="S53" s="2">
        <f>SUM(K53*128+L53*64+M53*32+N53*16+O53*8+P53*4+Q53*2+R53)</f>
        <v>194</v>
      </c>
      <c r="T53" s="1" t="str">
        <f>"The Last Usable Address is: 150.0."&amp;I53&amp;"."&amp;S53</f>
        <v>The Last Usable Address is: 150.0.102.194</v>
      </c>
      <c r="U53" s="1"/>
      <c r="V53" s="1"/>
      <c r="W53" s="1"/>
      <c r="X53" s="1"/>
      <c r="Y53" s="1"/>
    </row>
    <row r="54" spans="1:25" ht="23.4">
      <c r="A54" s="12">
        <v>0</v>
      </c>
      <c r="B54" s="13">
        <v>1</v>
      </c>
      <c r="C54" s="13">
        <v>1</v>
      </c>
      <c r="D54" s="12">
        <v>0</v>
      </c>
      <c r="E54" s="12">
        <v>0</v>
      </c>
      <c r="F54" s="13">
        <v>1</v>
      </c>
      <c r="G54" s="13">
        <v>1</v>
      </c>
      <c r="H54" s="12">
        <v>0</v>
      </c>
      <c r="I54" s="2">
        <f>SUM(A54*128+B54*64+C54*32+D54*16+E54*8+F54*4+G54*2+H54)</f>
        <v>102</v>
      </c>
      <c r="J54" s="3" t="s">
        <v>0</v>
      </c>
      <c r="K54" s="10">
        <v>1</v>
      </c>
      <c r="L54" s="10">
        <v>1</v>
      </c>
      <c r="M54" s="7">
        <v>0</v>
      </c>
      <c r="N54" s="7">
        <v>0</v>
      </c>
      <c r="O54" s="7">
        <v>0</v>
      </c>
      <c r="P54" s="8">
        <v>0</v>
      </c>
      <c r="Q54" s="9">
        <v>1</v>
      </c>
      <c r="R54" s="9">
        <v>1</v>
      </c>
      <c r="S54" s="2">
        <f>SUM(K54*128+L54*64+M54*32+N54*16+O54*8+P54*4+Q54*2+R54)</f>
        <v>195</v>
      </c>
      <c r="T54" s="1" t="str">
        <f>"The Broadcast Address is: 150.0."&amp;I54&amp;"."&amp;S54</f>
        <v>The Broadcast Address is: 150.0.102.195</v>
      </c>
      <c r="U54" s="1"/>
      <c r="V54" s="1"/>
      <c r="W54" s="1"/>
      <c r="X54" s="1"/>
      <c r="Y54" s="1"/>
    </row>
    <row r="55" spans="1:25" ht="23.4">
      <c r="A55" s="12">
        <v>1</v>
      </c>
      <c r="B55" s="13">
        <v>1</v>
      </c>
      <c r="C55" s="13">
        <v>1</v>
      </c>
      <c r="D55" s="12">
        <v>1</v>
      </c>
      <c r="E55" s="12">
        <v>1</v>
      </c>
      <c r="F55" s="13">
        <v>1</v>
      </c>
      <c r="G55" s="13">
        <v>1</v>
      </c>
      <c r="H55" s="12">
        <v>1</v>
      </c>
      <c r="I55" s="2">
        <f>SUM(A55*128+B55*64+C55*32+D55*16+E55*8+F55*4+G55*2+H55)</f>
        <v>255</v>
      </c>
      <c r="J55" s="3" t="s">
        <v>0</v>
      </c>
      <c r="K55" s="10">
        <v>1</v>
      </c>
      <c r="L55" s="10">
        <v>1</v>
      </c>
      <c r="M55" s="7">
        <v>1</v>
      </c>
      <c r="N55" s="7">
        <v>1</v>
      </c>
      <c r="O55" s="7">
        <v>1</v>
      </c>
      <c r="P55" s="8">
        <v>1</v>
      </c>
      <c r="Q55" s="9">
        <v>0</v>
      </c>
      <c r="R55" s="9">
        <v>0</v>
      </c>
      <c r="S55" s="2">
        <f>SUM(K55*128+L55*64+M55*32+N55*16+O55*8+P55*4+Q55*2+R55)</f>
        <v>252</v>
      </c>
      <c r="T55" s="1" t="str">
        <f>"The Subnet Mask is: 255.255."&amp;I55&amp;"."&amp;S55</f>
        <v>The Subnet Mask is: 255.255.255.252</v>
      </c>
      <c r="U55" s="1"/>
      <c r="V55" s="1"/>
      <c r="W55" s="1"/>
      <c r="X55" s="1"/>
      <c r="Y55" s="1"/>
    </row>
    <row r="56" spans="1:25" ht="23.4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3.4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3.4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3.4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3.4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3.4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3.4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3.4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3.4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3.4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3.4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3.4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3.4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3.4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3.4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3.4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3.4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3.4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3.4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3.4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3.4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3.4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3.4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3.4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3.4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3.4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3.4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3.4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3.4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3.4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3.4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3.4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3.4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3.4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3.4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3.4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3.4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3.4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3.4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3.4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3.4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3.4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3.4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3.4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3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3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3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3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3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3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3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3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3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3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3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3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3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3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3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3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3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3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3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3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3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3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3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3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3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3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3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3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3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3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3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3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3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3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3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3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3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3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3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3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3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3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3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3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3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3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3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3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3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3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3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3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3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3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3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3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3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3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3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3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3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3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3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3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3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3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3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3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3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3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3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3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3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3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3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3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3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3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3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3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3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3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3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3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3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3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3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3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3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3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3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3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3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3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3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3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3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3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3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3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3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3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3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3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3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3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3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3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3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3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3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3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3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3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3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3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3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3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3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3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3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3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3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3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3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3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3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3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3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3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3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3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3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3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3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3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3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3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3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3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3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3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3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3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3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3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3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3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3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3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3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3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3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3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3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3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3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3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3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3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3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3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3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3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3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3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3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3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3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3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3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3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3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3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3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3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3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3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3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3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3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3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3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3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3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3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3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3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3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3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3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3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3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3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3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3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3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3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3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3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3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3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3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3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3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3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3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3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3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3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3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3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3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3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3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3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3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3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3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3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3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3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3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3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3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3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3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3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3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3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3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3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3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3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3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3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3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3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3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3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3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3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3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3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3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3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3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3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3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3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3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3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3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3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3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3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3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3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3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3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3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3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3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3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3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3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3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3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3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3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3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3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3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3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3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3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3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3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3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3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3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3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3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3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3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3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3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3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3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3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3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3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3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3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3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3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3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3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3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3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3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3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3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3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3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3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3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3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3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3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3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3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3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3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3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3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3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3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3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3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3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3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3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3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3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3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3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3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3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3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3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3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3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3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3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3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3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3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3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3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3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3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3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3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3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3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3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3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3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3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3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3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3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3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3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3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3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3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3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3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3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3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3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3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3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3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3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3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3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3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3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3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3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3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3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3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3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3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3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3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3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3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3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3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3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3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3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3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3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3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3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3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3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3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3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3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3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3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3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3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3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3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3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3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3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3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3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3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3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3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3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3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3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3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3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3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3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3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3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3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3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3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3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3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3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3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3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3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3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3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3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3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3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3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3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3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3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3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3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3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3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3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3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3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3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3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3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3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3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3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3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3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3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3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3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3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3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3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3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3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3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3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3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3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3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3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3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3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3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3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3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3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3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3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3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3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3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3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3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3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3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3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3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3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3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3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3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3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3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3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3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3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3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3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3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3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3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3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3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3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3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</sheetData>
  <mergeCells count="19">
    <mergeCell ref="AB3:AE3"/>
    <mergeCell ref="AF3:AK3"/>
    <mergeCell ref="AC4:AG4"/>
    <mergeCell ref="AH4:AI4"/>
    <mergeCell ref="AF5:AJ5"/>
    <mergeCell ref="AK5:AL5"/>
    <mergeCell ref="AG6:AI6"/>
    <mergeCell ref="AK6:AL6"/>
    <mergeCell ref="AJ7:AL7"/>
    <mergeCell ref="U17:Y17"/>
    <mergeCell ref="U14:Y14"/>
    <mergeCell ref="U13:Y13"/>
    <mergeCell ref="U15:Y15"/>
    <mergeCell ref="U16:Y16"/>
    <mergeCell ref="AN7:AO7"/>
    <mergeCell ref="AK8:AM8"/>
    <mergeCell ref="AN8:AO8"/>
    <mergeCell ref="AN9:AO9"/>
    <mergeCell ref="AP9:AQ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Mowry</dc:creator>
  <cp:lastModifiedBy>John Mowry</cp:lastModifiedBy>
  <dcterms:created xsi:type="dcterms:W3CDTF">2021-03-17T13:03:32Z</dcterms:created>
  <dcterms:modified xsi:type="dcterms:W3CDTF">2021-03-17T21:42:38Z</dcterms:modified>
</cp:coreProperties>
</file>